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ad Me" sheetId="1" state="visible" r:id="rId1"/>
    <sheet xmlns:r="http://schemas.openxmlformats.org/officeDocument/2006/relationships" name="Setup" sheetId="2" state="visible" r:id="rId2"/>
    <sheet xmlns:r="http://schemas.openxmlformats.org/officeDocument/2006/relationships" name="Customers" sheetId="3" state="visible" r:id="rId3"/>
    <sheet xmlns:r="http://schemas.openxmlformats.org/officeDocument/2006/relationships" name="Products" sheetId="4" state="visible" r:id="rId4"/>
    <sheet xmlns:r="http://schemas.openxmlformats.org/officeDocument/2006/relationships" name="Invoice Input" sheetId="5" state="visible" r:id="rId5"/>
    <sheet xmlns:r="http://schemas.openxmlformats.org/officeDocument/2006/relationships" name="Invoice" sheetId="6" state="visible" r:id="rId6"/>
    <sheet xmlns:r="http://schemas.openxmlformats.org/officeDocument/2006/relationships" name="Invoice Register" sheetId="7" state="visible" r:id="rId7"/>
    <sheet xmlns:r="http://schemas.openxmlformats.org/officeDocument/2006/relationships" name="Instructions" sheetId="8" state="visible" r:id="rId8"/>
    <sheet xmlns:r="http://schemas.openxmlformats.org/officeDocument/2006/relationships" name="Lists" sheetId="9" state="hidden" r:id="rId9"/>
  </sheets>
  <definedNames>
    <definedName name="_xlnm._FilterDatabase" localSheetId="2" hidden="1">'Customers'!$A$4:$K$204</definedName>
    <definedName name="_xlnm._FilterDatabase" localSheetId="3" hidden="1">'Products'!$A$4:$J$204</definedName>
    <definedName name="_xlnm.Print_Area" localSheetId="5">'Invoice'!$A$1:$K$56</definedName>
    <definedName name="_xlnm._FilterDatabase" localSheetId="6" hidden="1">'Invoice Register'!$A$4:$Q$204</definedName>
  </definedNames>
  <calcPr calcId="124519" calcMode="auto" fullCalcOnLoad="1" forceFullCalc="1"/>
</workbook>
</file>

<file path=xl/styles.xml><?xml version="1.0" encoding="utf-8"?>
<styleSheet xmlns="http://schemas.openxmlformats.org/spreadsheetml/2006/main">
  <numFmts count="3">
    <numFmt numFmtId="164" formatCode="₹#,##0.00"/>
    <numFmt numFmtId="165" formatCode="0.0%"/>
    <numFmt numFmtId="166" formatCode="dd-mmm-yyyy"/>
  </numFmts>
  <fonts count="22">
    <font>
      <name val="Calibri"/>
      <family val="2"/>
      <color theme="1"/>
      <sz val="11"/>
      <scheme val="minor"/>
    </font>
    <font>
      <b val="1"/>
      <color rgb="00FFFFFF"/>
    </font>
    <font>
      <name val="Aptos Display"/>
      <b val="1"/>
      <color rgb="00FFFFFF"/>
      <sz val="19"/>
    </font>
    <font>
      <color rgb="00344054"/>
      <sz val="12"/>
    </font>
    <font>
      <name val="Aptos"/>
      <b val="1"/>
      <color rgb="00FFFFFF"/>
      <sz val="10"/>
    </font>
    <font>
      <b val="1"/>
      <color rgb="00FFFFFF"/>
      <sz val="13"/>
    </font>
    <font>
      <b val="1"/>
      <color rgb="0014213D"/>
    </font>
    <font>
      <name val="Aptos Display"/>
      <b val="1"/>
      <color rgb="00FFFFFF"/>
      <sz val="18"/>
    </font>
    <font>
      <name val="Aptos"/>
      <color rgb="00111827"/>
      <sz val="10"/>
    </font>
    <font>
      <i val="1"/>
      <color rgb="00667085"/>
    </font>
    <font>
      <name val="Aptos"/>
      <b val="1"/>
      <color rgb="00FFFFFF"/>
      <sz val="9"/>
    </font>
    <font>
      <b val="1"/>
      <color rgb="00111827"/>
    </font>
    <font>
      <b val="1"/>
      <color rgb="00FFFFFF"/>
      <sz val="11"/>
    </font>
    <font>
      <name val="Aptos Display"/>
      <b val="1"/>
      <color rgb="00FFFFFF"/>
      <sz val="22"/>
    </font>
    <font>
      <b val="1"/>
      <color rgb="006D4CC2"/>
      <sz val="15"/>
    </font>
    <font>
      <color rgb="00344054"/>
      <sz val="10"/>
    </font>
    <font>
      <b val="1"/>
      <color rgb="0014213D"/>
      <sz val="12"/>
    </font>
    <font>
      <b val="1"/>
      <color rgb="00FFFFFF"/>
      <sz val="12"/>
    </font>
    <font>
      <b val="1"/>
      <color rgb="00C0392B"/>
    </font>
    <font>
      <b val="1"/>
      <color rgb="0014213D"/>
      <sz val="9"/>
    </font>
    <font>
      <b val="1"/>
      <color rgb="00FFFFFF"/>
      <sz val="9"/>
    </font>
    <font>
      <i val="1"/>
      <color rgb="00667085"/>
      <sz val="9"/>
    </font>
  </fonts>
  <fills count="14">
    <fill>
      <patternFill/>
    </fill>
    <fill>
      <patternFill patternType="gray125"/>
    </fill>
    <fill>
      <patternFill patternType="solid">
        <fgColor rgb="0014213D"/>
      </patternFill>
    </fill>
    <fill>
      <patternFill patternType="solid">
        <fgColor rgb="00111827"/>
      </patternFill>
    </fill>
    <fill>
      <patternFill patternType="solid">
        <fgColor rgb="00EEF4FA"/>
      </patternFill>
    </fill>
    <fill>
      <patternFill patternType="solid">
        <fgColor rgb="006D4CC2"/>
      </patternFill>
    </fill>
    <fill>
      <patternFill patternType="solid">
        <fgColor rgb="00D94F83"/>
      </patternFill>
    </fill>
    <fill>
      <patternFill patternType="solid">
        <fgColor rgb="00F2EEFB"/>
      </patternFill>
    </fill>
    <fill>
      <patternFill patternType="solid">
        <fgColor rgb="00FBF7EF"/>
      </patternFill>
    </fill>
    <fill>
      <patternFill patternType="solid">
        <fgColor rgb="00EAF6F1"/>
      </patternFill>
    </fill>
    <fill>
      <patternFill patternType="solid">
        <fgColor rgb="00FBECEF"/>
      </patternFill>
    </fill>
    <fill>
      <patternFill patternType="solid">
        <fgColor rgb="00277C8A"/>
      </patternFill>
    </fill>
    <fill>
      <patternFill patternType="solid">
        <fgColor rgb="002F8F6B"/>
      </patternFill>
    </fill>
    <fill>
      <patternFill patternType="solid">
        <fgColor rgb="00FFFFFF"/>
      </patternFill>
    </fill>
  </fills>
  <borders count="11">
    <border>
      <left/>
      <right/>
      <top/>
      <bottom/>
      <diagonal/>
    </border>
    <border>
      <left style="thin">
        <color rgb="00D9DEE7"/>
      </left>
      <right style="thin">
        <color rgb="00D9DEE7"/>
      </right>
      <top style="thin">
        <color rgb="00D9DEE7"/>
      </top>
      <bottom style="thin">
        <color rgb="00D9DEE7"/>
      </bottom>
    </border>
    <border>
      <left/>
      <right/>
      <top style="thin">
        <color rgb="00D9DEE7"/>
      </top>
      <bottom/>
      <diagonal/>
    </border>
    <border>
      <left/>
      <right style="thin">
        <color rgb="00D9DEE7"/>
      </right>
      <top style="thin">
        <color rgb="00D9DEE7"/>
      </top>
      <bottom/>
      <diagonal/>
    </border>
    <border>
      <left/>
      <right/>
      <top style="thin">
        <color rgb="00D9DEE7"/>
      </top>
      <bottom style="thin">
        <color rgb="00D9DEE7"/>
      </bottom>
      <diagonal/>
    </border>
    <border>
      <left/>
      <right style="thin">
        <color rgb="00D9DEE7"/>
      </right>
      <top style="thin">
        <color rgb="00D9DEE7"/>
      </top>
      <bottom style="thin">
        <color rgb="00D9DEE7"/>
      </bottom>
      <diagonal/>
    </border>
    <border>
      <left style="thin">
        <color rgb="00D9DEE7"/>
      </left>
      <right/>
      <top/>
      <bottom/>
      <diagonal/>
    </border>
    <border>
      <left/>
      <right style="thin">
        <color rgb="00D9DEE7"/>
      </right>
      <top/>
      <bottom/>
      <diagonal/>
    </border>
    <border>
      <left style="thin">
        <color rgb="00D9DEE7"/>
      </left>
      <right/>
      <top/>
      <bottom style="thin">
        <color rgb="00D9DEE7"/>
      </bottom>
      <diagonal/>
    </border>
    <border>
      <left/>
      <right/>
      <top/>
      <bottom style="thin">
        <color rgb="00D9DEE7"/>
      </bottom>
      <diagonal/>
    </border>
    <border>
      <left/>
      <right style="thin">
        <color rgb="00D9DEE7"/>
      </right>
      <top/>
      <bottom style="thin">
        <color rgb="00D9DEE7"/>
      </bottom>
      <diagonal/>
    </border>
  </borders>
  <cellStyleXfs count="1">
    <xf numFmtId="0" fontId="0" fillId="0" borderId="0"/>
  </cellStyleXfs>
  <cellXfs count="90">
    <xf numFmtId="0" fontId="0" fillId="0" borderId="0" pivotButton="0" quotePrefix="0" xfId="0"/>
    <xf numFmtId="0" fontId="2" fillId="3" borderId="0" applyAlignment="1" pivotButton="0" quotePrefix="0" xfId="0">
      <alignment horizontal="left" vertical="center"/>
    </xf>
    <xf numFmtId="0" fontId="0" fillId="3" borderId="0" pivotButton="0" quotePrefix="0" xfId="0"/>
    <xf numFmtId="0" fontId="3" fillId="4" borderId="0" applyAlignment="1" pivotButton="0" quotePrefix="0" xfId="0">
      <alignment vertical="center" wrapText="1"/>
    </xf>
    <xf numFmtId="0" fontId="4" fillId="5" borderId="0" applyAlignment="1" pivotButton="0" quotePrefix="0" xfId="0">
      <alignment horizontal="left" vertical="center"/>
    </xf>
    <xf numFmtId="0" fontId="0" fillId="5" borderId="0" pivotButton="0" quotePrefix="0" xfId="0"/>
    <xf numFmtId="0" fontId="5" fillId="6" borderId="1" applyAlignment="1" pivotButton="0" quotePrefix="0" xfId="0">
      <alignment horizontal="center"/>
    </xf>
    <xf numFmtId="0" fontId="6" fillId="7" borderId="1" pivotButton="0" quotePrefix="0" xfId="0"/>
    <xf numFmtId="0" fontId="0" fillId="0" borderId="1" applyAlignment="1" pivotButton="0" quotePrefix="0" xfId="0">
      <alignment vertical="center" wrapText="1"/>
    </xf>
    <xf numFmtId="0" fontId="0" fillId="0" borderId="1" pivotButton="0" quotePrefix="0" xfId="0"/>
    <xf numFmtId="0" fontId="5" fillId="5" borderId="1" applyAlignment="1" pivotButton="0" quotePrefix="0" xfId="0">
      <alignment horizontal="center"/>
    </xf>
    <xf numFmtId="0" fontId="4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6" fillId="0" borderId="1" pivotButton="0" quotePrefix="0" xfId="0"/>
    <xf numFmtId="0" fontId="0" fillId="8" borderId="1" pivotButton="0" quotePrefix="0" xfId="0"/>
    <xf numFmtId="0" fontId="0" fillId="4" borderId="1" pivotButton="0" quotePrefix="0" xfId="0"/>
    <xf numFmtId="0" fontId="0" fillId="9" borderId="1" pivotButton="0" quotePrefix="0" xfId="0"/>
    <xf numFmtId="0" fontId="0" fillId="7" borderId="1" pivotButton="0" quotePrefix="0" xfId="0"/>
    <xf numFmtId="0" fontId="4" fillId="6" borderId="0" applyAlignment="1" pivotButton="0" quotePrefix="0" xfId="0">
      <alignment horizontal="left" vertical="center"/>
    </xf>
    <xf numFmtId="0" fontId="0" fillId="6" borderId="0" pivotButton="0" quotePrefix="0" xfId="0"/>
    <xf numFmtId="0" fontId="0" fillId="8" borderId="1" applyAlignment="1" pivotButton="0" quotePrefix="0" xfId="0">
      <alignment vertical="center" wrapText="1"/>
    </xf>
    <xf numFmtId="0" fontId="0" fillId="10" borderId="1" applyAlignment="1" pivotButton="0" quotePrefix="0" xfId="0">
      <alignment vertical="center" wrapText="1"/>
    </xf>
    <xf numFmtId="0" fontId="7" fillId="3" borderId="0" applyAlignment="1" pivotButton="0" quotePrefix="0" xfId="0">
      <alignment horizontal="left" vertical="center"/>
    </xf>
    <xf numFmtId="0" fontId="8" fillId="8" borderId="1" pivotButton="0" quotePrefix="0" xfId="0"/>
    <xf numFmtId="0" fontId="6" fillId="4" borderId="1" pivotButton="0" quotePrefix="0" xfId="0"/>
    <xf numFmtId="0" fontId="8" fillId="8" borderId="1" applyAlignment="1" pivotButton="0" quotePrefix="0" xfId="0">
      <alignment vertical="top" wrapText="1"/>
    </xf>
    <xf numFmtId="0" fontId="4" fillId="11" borderId="0" applyAlignment="1" pivotButton="0" quotePrefix="0" xfId="0">
      <alignment horizontal="left" vertical="center"/>
    </xf>
    <xf numFmtId="0" fontId="0" fillId="11" borderId="0" pivotButton="0" quotePrefix="0" xfId="0"/>
    <xf numFmtId="0" fontId="6" fillId="9" borderId="1" pivotButton="0" quotePrefix="0" xfId="0"/>
    <xf numFmtId="0" fontId="6" fillId="10" borderId="1" pivotButton="0" quotePrefix="0" xfId="0"/>
    <xf numFmtId="0" fontId="9" fillId="4" borderId="0" pivotButton="0" quotePrefix="0" xfId="0"/>
    <xf numFmtId="0" fontId="10" fillId="6" borderId="1" applyAlignment="1" pivotButton="0" quotePrefix="0" xfId="0">
      <alignment horizontal="center" vertical="center" wrapText="1"/>
    </xf>
    <xf numFmtId="0" fontId="10" fillId="12" borderId="1" applyAlignment="1" pivotButton="0" quotePrefix="0" xfId="0">
      <alignment horizontal="center" vertical="center" wrapText="1"/>
    </xf>
    <xf numFmtId="164" fontId="0" fillId="8" borderId="1" pivotButton="0" quotePrefix="0" xfId="0"/>
    <xf numFmtId="165" fontId="0" fillId="8" borderId="1" pivotButton="0" quotePrefix="0" xfId="0"/>
    <xf numFmtId="0" fontId="8" fillId="4" borderId="1" pivotButton="0" quotePrefix="0" xfId="0"/>
    <xf numFmtId="166" fontId="8" fillId="4" borderId="1" pivotButton="0" quotePrefix="0" xfId="0"/>
    <xf numFmtId="0" fontId="11" fillId="8" borderId="1" pivotButton="0" quotePrefix="0" xfId="0"/>
    <xf numFmtId="166" fontId="8" fillId="8" borderId="1" pivotButton="0" quotePrefix="0" xfId="0"/>
    <xf numFmtId="0" fontId="10" fillId="2" borderId="1" applyAlignment="1" pivotButton="0" quotePrefix="0" xfId="0">
      <alignment horizontal="center" vertical="center" wrapText="1"/>
    </xf>
    <xf numFmtId="0" fontId="0" fillId="4" borderId="1" applyAlignment="1" pivotButton="0" quotePrefix="0" xfId="0">
      <alignment vertical="center" wrapText="1"/>
    </xf>
    <xf numFmtId="164" fontId="0" fillId="4" borderId="1" applyAlignment="1" pivotButton="0" quotePrefix="0" xfId="0">
      <alignment vertical="center" wrapText="1"/>
    </xf>
    <xf numFmtId="164" fontId="0" fillId="8" borderId="1" applyAlignment="1" pivotButton="0" quotePrefix="0" xfId="0">
      <alignment vertical="center" wrapText="1"/>
    </xf>
    <xf numFmtId="165" fontId="0" fillId="4" borderId="1" applyAlignment="1" pivotButton="0" quotePrefix="0" xfId="0">
      <alignment vertical="center" wrapText="1"/>
    </xf>
    <xf numFmtId="0" fontId="4" fillId="12" borderId="0" applyAlignment="1" pivotButton="0" quotePrefix="0" xfId="0">
      <alignment horizontal="left" vertical="center"/>
    </xf>
    <xf numFmtId="0" fontId="0" fillId="12" borderId="0" pivotButton="0" quotePrefix="0" xfId="0"/>
    <xf numFmtId="0" fontId="0" fillId="8" borderId="1" applyAlignment="1" pivotButton="0" quotePrefix="0" xfId="0">
      <alignment vertical="top" wrapText="1"/>
    </xf>
    <xf numFmtId="164" fontId="0" fillId="4" borderId="1" pivotButton="0" quotePrefix="0" xfId="0"/>
    <xf numFmtId="0" fontId="0" fillId="0" borderId="1" applyAlignment="1" pivotButton="0" quotePrefix="0" xfId="0">
      <alignment wrapText="1"/>
    </xf>
    <xf numFmtId="0" fontId="12" fillId="12" borderId="1" pivotButton="0" quotePrefix="0" xfId="0"/>
    <xf numFmtId="164" fontId="12" fillId="12" borderId="1" pivotButton="0" quotePrefix="0" xfId="0"/>
    <xf numFmtId="0" fontId="13" fillId="3" borderId="0" applyAlignment="1" pivotButton="0" quotePrefix="0" xfId="0">
      <alignment horizontal="left" vertical="center"/>
    </xf>
    <xf numFmtId="0" fontId="14" fillId="0" borderId="0" pivotButton="0" quotePrefix="0" xfId="0"/>
    <xf numFmtId="0" fontId="15" fillId="0" borderId="0" applyAlignment="1" pivotButton="0" quotePrefix="0" xfId="0">
      <alignment vertical="top" wrapText="1"/>
    </xf>
    <xf numFmtId="0" fontId="1" fillId="2" borderId="1" pivotButton="0" quotePrefix="0" xfId="0"/>
    <xf numFmtId="166" fontId="0" fillId="4" borderId="1" pivotButton="0" quotePrefix="0" xfId="0"/>
    <xf numFmtId="0" fontId="16" fillId="0" borderId="1" pivotButton="0" quotePrefix="0" xfId="0"/>
    <xf numFmtId="0" fontId="0" fillId="0" borderId="1" applyAlignment="1" pivotButton="0" quotePrefix="0" xfId="0">
      <alignment vertical="top" wrapText="1"/>
    </xf>
    <xf numFmtId="0" fontId="0" fillId="13" borderId="1" applyAlignment="1" pivotButton="0" quotePrefix="0" xfId="0">
      <alignment vertical="center" wrapText="1"/>
    </xf>
    <xf numFmtId="164" fontId="0" fillId="13" borderId="1" applyAlignment="1" pivotButton="0" quotePrefix="0" xfId="0">
      <alignment vertical="center" wrapText="1"/>
    </xf>
    <xf numFmtId="164" fontId="0" fillId="10" borderId="1" applyAlignment="1" pivotButton="0" quotePrefix="0" xfId="0">
      <alignment vertical="center" wrapText="1"/>
    </xf>
    <xf numFmtId="165" fontId="0" fillId="10" borderId="1" applyAlignment="1" pivotButton="0" quotePrefix="0" xfId="0">
      <alignment vertical="center" wrapText="1"/>
    </xf>
    <xf numFmtId="0" fontId="1" fillId="12" borderId="1" pivotButton="0" quotePrefix="0" xfId="0"/>
    <xf numFmtId="164" fontId="17" fillId="12" borderId="1" pivotButton="0" quotePrefix="0" xfId="0"/>
    <xf numFmtId="0" fontId="17" fillId="12" borderId="1" pivotButton="0" quotePrefix="0" xfId="0"/>
    <xf numFmtId="0" fontId="0" fillId="8" borderId="1" applyAlignment="1" pivotButton="0" quotePrefix="0" xfId="0">
      <alignment horizontal="center" vertical="center" wrapText="1"/>
    </xf>
    <xf numFmtId="0" fontId="18" fillId="10" borderId="0" applyAlignment="1" pivotButton="0" quotePrefix="0" xfId="0">
      <alignment horizontal="center"/>
    </xf>
    <xf numFmtId="0" fontId="10" fillId="11" borderId="1" applyAlignment="1" pivotButton="0" quotePrefix="0" xfId="0">
      <alignment horizontal="center" vertical="center" wrapText="1"/>
    </xf>
    <xf numFmtId="166" fontId="0" fillId="8" borderId="1" pivotButton="0" quotePrefix="0" xfId="0"/>
    <xf numFmtId="0" fontId="1" fillId="5" borderId="1" applyAlignment="1" pivotButton="0" quotePrefix="0" xfId="0">
      <alignment horizontal="center"/>
    </xf>
    <xf numFmtId="0" fontId="0" fillId="0" borderId="4" pivotButton="0" quotePrefix="0" xfId="0"/>
    <xf numFmtId="0" fontId="0" fillId="0" borderId="5" pivotButton="0" quotePrefix="0" xfId="0"/>
    <xf numFmtId="0" fontId="1" fillId="6" borderId="1" pivotButton="0" quotePrefix="0" xfId="0"/>
    <xf numFmtId="0" fontId="0" fillId="0" borderId="2" pivotButton="0" quotePrefix="0" xfId="0"/>
    <xf numFmtId="0" fontId="0" fillId="0" borderId="3" pivotButton="0" quotePrefix="0" xfId="0"/>
    <xf numFmtId="0" fontId="0" fillId="0" borderId="6" pivotButton="0" quotePrefix="0" xfId="0"/>
    <xf numFmtId="0" fontId="0" fillId="0" borderId="7" pivotButton="0" quotePrefix="0" xfId="0"/>
    <xf numFmtId="0" fontId="0" fillId="0" borderId="8" pivotButton="0" quotePrefix="0" xfId="0"/>
    <xf numFmtId="0" fontId="0" fillId="0" borderId="9" pivotButton="0" quotePrefix="0" xfId="0"/>
    <xf numFmtId="0" fontId="0" fillId="0" borderId="10" pivotButton="0" quotePrefix="0" xfId="0"/>
    <xf numFmtId="0" fontId="9" fillId="0" borderId="1" pivotButton="0" quotePrefix="0" xfId="0"/>
    <xf numFmtId="0" fontId="19" fillId="7" borderId="1" applyAlignment="1" pivotButton="0" quotePrefix="0" xfId="0">
      <alignment vertical="center" wrapText="1"/>
    </xf>
    <xf numFmtId="0" fontId="1" fillId="12" borderId="0" applyAlignment="1" pivotButton="0" quotePrefix="0" xfId="0">
      <alignment horizontal="left" vertical="center"/>
    </xf>
    <xf numFmtId="0" fontId="20" fillId="11" borderId="1" applyAlignment="1" pivotButton="0" quotePrefix="0" xfId="0">
      <alignment horizontal="center" wrapText="1"/>
    </xf>
    <xf numFmtId="0" fontId="1" fillId="5" borderId="0" pivotButton="0" quotePrefix="0" xfId="0"/>
    <xf numFmtId="0" fontId="6" fillId="4" borderId="1" applyAlignment="1" pivotButton="0" quotePrefix="0" xfId="0">
      <alignment vertical="top" wrapText="1"/>
    </xf>
    <xf numFmtId="0" fontId="0" fillId="8" borderId="0" applyAlignment="1" pivotButton="0" quotePrefix="0" xfId="0">
      <alignment vertical="center" wrapText="1"/>
    </xf>
    <xf numFmtId="0" fontId="21" fillId="0" borderId="1" applyAlignment="1" pivotButton="0" quotePrefix="0" xfId="0">
      <alignment wrapText="1"/>
    </xf>
    <xf numFmtId="0" fontId="0" fillId="8" borderId="10" applyAlignment="1" pivotButton="0" quotePrefix="0" xfId="0">
      <alignment vertical="center" wrapText="1"/>
    </xf>
    <xf numFmtId="0" fontId="0" fillId="8" borderId="0" applyAlignment="1" pivotButton="0" quotePrefix="0" xfId="0">
      <alignment vertical="top" wrapText="1"/>
    </xf>
  </cellXfs>
  <cellStyles count="1">
    <cellStyle name="Normal" xfId="0" builtinId="0" hidden="0"/>
  </cellStyles>
  <dxfs count="3">
    <dxf>
      <fill>
        <patternFill patternType="solid">
          <fgColor rgb="00EAF6F1"/>
        </patternFill>
      </fill>
    </dxf>
    <dxf>
      <fill>
        <patternFill patternType="solid">
          <fgColor rgb="00FBF7EF"/>
        </patternFill>
      </fill>
    </dxf>
    <dxf>
      <fill>
        <patternFill patternType="solid">
          <fgColor rgb="00FBECEF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111827"/>
    <outlinePr summaryBelow="1" summaryRight="1"/>
    <pageSetUpPr/>
  </sheetPr>
  <dimension ref="A1:F27"/>
  <sheetViews>
    <sheetView showGridLines="0" workbookViewId="0">
      <selection activeCell="A1" sqref="A1"/>
    </sheetView>
  </sheetViews>
  <sheetFormatPr baseColWidth="8" defaultRowHeight="15"/>
  <cols>
    <col width="7" customWidth="1" min="1" max="1"/>
    <col width="24" customWidth="1" min="2" max="2"/>
    <col width="30" customWidth="1" min="3" max="3"/>
    <col width="30" customWidth="1" min="4" max="4"/>
    <col width="30" customWidth="1" min="5" max="5"/>
    <col width="30" customWidth="1" min="6" max="6"/>
  </cols>
  <sheetData>
    <row r="1" ht="31" customHeight="1">
      <c r="A1" s="1" t="inlineStr">
        <is>
          <t>INVOICE AUTO GENERATOR  |  GST-READY EXCEL WORKBOOK</t>
        </is>
      </c>
    </row>
    <row r="2"/>
    <row r="3">
      <c r="A3" s="3" t="inlineStr">
        <is>
          <t>A practical, formula-driven invoice system for small businesses, consultants and professional firms. Enter master data once, create the invoice from one input sheet, then record issued invoices in the register.</t>
        </is>
      </c>
    </row>
    <row r="4"/>
    <row r="5"/>
    <row r="6" ht="22" customHeight="1">
      <c r="A6" s="4" t="inlineStr">
        <is>
          <t>QUICK START</t>
        </is>
      </c>
    </row>
    <row r="7" ht="36" customHeight="1">
      <c r="A7" s="6" t="inlineStr">
        <is>
          <t>01</t>
        </is>
      </c>
      <c r="B7" s="7" t="inlineStr">
        <is>
          <t>SETUP</t>
        </is>
      </c>
      <c r="C7" s="8" t="inlineStr">
        <is>
          <t>Seller details, GSTIN, state code, bank/payment details and invoice controls.</t>
        </is>
      </c>
      <c r="D7" s="70" t="n"/>
      <c r="E7" s="70" t="n"/>
      <c r="F7" s="71" t="n"/>
    </row>
    <row r="8" ht="36" customHeight="1">
      <c r="A8" s="10" t="inlineStr">
        <is>
          <t>02</t>
        </is>
      </c>
      <c r="B8" s="7" t="inlineStr">
        <is>
          <t>CUSTOMERS</t>
        </is>
      </c>
      <c r="C8" s="8" t="inlineStr">
        <is>
          <t>Add customer GSTIN, billing/shipping address, state and state code.</t>
        </is>
      </c>
      <c r="D8" s="70" t="n"/>
      <c r="E8" s="70" t="n"/>
      <c r="F8" s="71" t="n"/>
    </row>
    <row r="9" ht="36" customHeight="1">
      <c r="A9" s="6" t="inlineStr">
        <is>
          <t>03</t>
        </is>
      </c>
      <c r="B9" s="7" t="inlineStr">
        <is>
          <t>PRODUCTS</t>
        </is>
      </c>
      <c r="C9" s="8" t="inlineStr">
        <is>
          <t>Add HSN/SAC, description, unit, rate and GST rate.</t>
        </is>
      </c>
      <c r="D9" s="70" t="n"/>
      <c r="E9" s="70" t="n"/>
      <c r="F9" s="71" t="n"/>
    </row>
    <row r="10" ht="36" customHeight="1">
      <c r="A10" s="10" t="inlineStr">
        <is>
          <t>04</t>
        </is>
      </c>
      <c r="B10" s="7" t="inlineStr">
        <is>
          <t>INVOICE INPUT</t>
        </is>
      </c>
      <c r="C10" s="8" t="inlineStr">
        <is>
          <t>Select customer and products. Quantity, discount, POS and tax treatment are reviewed here.</t>
        </is>
      </c>
      <c r="D10" s="70" t="n"/>
      <c r="E10" s="70" t="n"/>
      <c r="F10" s="71" t="n"/>
    </row>
    <row r="11" ht="36" customHeight="1">
      <c r="A11" s="6" t="inlineStr">
        <is>
          <t>05</t>
        </is>
      </c>
      <c r="B11" s="7" t="inlineStr">
        <is>
          <t>INVOICE</t>
        </is>
      </c>
      <c r="C11" s="8" t="inlineStr">
        <is>
          <t>The customer-facing invoice is generated automatically from Invoice Input.</t>
        </is>
      </c>
      <c r="D11" s="70" t="n"/>
      <c r="E11" s="70" t="n"/>
      <c r="F11" s="71" t="n"/>
    </row>
    <row r="12" ht="36" customHeight="1">
      <c r="A12" s="10" t="inlineStr">
        <is>
          <t>06</t>
        </is>
      </c>
      <c r="B12" s="7" t="inlineStr">
        <is>
          <t>REGISTER</t>
        </is>
      </c>
      <c r="C12" s="8" t="inlineStr">
        <is>
          <t>After issuing the invoice, record it in the register and track payment / balance.</t>
        </is>
      </c>
      <c r="D12" s="70" t="n"/>
      <c r="E12" s="70" t="n"/>
      <c r="F12" s="71" t="n"/>
    </row>
    <row r="13"/>
    <row r="14"/>
    <row r="15" ht="22" customHeight="1">
      <c r="A15" s="11" t="inlineStr">
        <is>
          <t>DESIGN LEGEND</t>
        </is>
      </c>
    </row>
    <row r="16">
      <c r="A16" s="13" t="inlineStr">
        <is>
          <t>USER INPUT</t>
        </is>
      </c>
      <c r="B16" s="14" t="inlineStr">
        <is>
          <t>Warm cream cells</t>
        </is>
      </c>
      <c r="C16" s="70" t="n"/>
      <c r="D16" s="71" t="n"/>
      <c r="E16" s="9" t="n"/>
      <c r="F16" s="71" t="n"/>
    </row>
    <row r="17">
      <c r="A17" s="13" t="inlineStr">
        <is>
          <t>AUTO-CALCULATED</t>
        </is>
      </c>
      <c r="B17" s="15" t="inlineStr">
        <is>
          <t>Cool blue cells</t>
        </is>
      </c>
      <c r="C17" s="70" t="n"/>
      <c r="D17" s="71" t="n"/>
      <c r="E17" s="9" t="n"/>
      <c r="F17" s="71" t="n"/>
    </row>
    <row r="18">
      <c r="A18" s="13" t="inlineStr">
        <is>
          <t>KEY TOTAL</t>
        </is>
      </c>
      <c r="B18" s="16" t="inlineStr">
        <is>
          <t>Green highlight</t>
        </is>
      </c>
      <c r="C18" s="70" t="n"/>
      <c r="D18" s="71" t="n"/>
      <c r="E18" s="9" t="n"/>
      <c r="F18" s="71" t="n"/>
    </row>
    <row r="19">
      <c r="A19" s="13" t="inlineStr">
        <is>
          <t>GST / CONTROL</t>
        </is>
      </c>
      <c r="B19" s="17" t="inlineStr">
        <is>
          <t>Violet / navy bands</t>
        </is>
      </c>
      <c r="C19" s="70" t="n"/>
      <c r="D19" s="71" t="n"/>
      <c r="E19" s="9" t="n"/>
      <c r="F19" s="71" t="n"/>
    </row>
    <row r="20"/>
    <row r="21"/>
    <row r="22" ht="22" customHeight="1">
      <c r="A22" s="18" t="inlineStr">
        <is>
          <t>IMPORTANT GST / USAGE NOTE</t>
        </is>
      </c>
    </row>
    <row r="23" ht="36" customHeight="1">
      <c r="A23" s="20" t="inlineStr">
        <is>
          <t>• GST-ready structure is provided for practical invoice preparation; it is not a substitute for transaction-specific tax review.</t>
        </is>
      </c>
      <c r="B23" s="70" t="n"/>
      <c r="C23" s="70" t="n"/>
      <c r="D23" s="70" t="n"/>
      <c r="E23" s="70" t="n"/>
      <c r="F23" s="71" t="n"/>
    </row>
    <row r="24" ht="36" customHeight="1">
      <c r="A24" s="21" t="inlineStr">
        <is>
          <t>• Review HSN/SAC, applicable GST rate, place of supply, reverse charge, exemptions and e-invoicing applicability before issuing an invoice.</t>
        </is>
      </c>
      <c r="B24" s="70" t="n"/>
      <c r="C24" s="70" t="n"/>
      <c r="D24" s="70" t="n"/>
      <c r="E24" s="70" t="n"/>
      <c r="F24" s="71" t="n"/>
    </row>
    <row r="25" ht="36" customHeight="1">
      <c r="A25" s="20" t="inlineStr">
        <is>
          <t>• Where e-invoicing applies, obtain the actual IRN and signed QR code from the authorised Invoice Registration Portal; this workbook does not fabricate either.</t>
        </is>
      </c>
      <c r="B25" s="70" t="n"/>
      <c r="C25" s="70" t="n"/>
      <c r="D25" s="70" t="n"/>
      <c r="E25" s="70" t="n"/>
      <c r="F25" s="71" t="n"/>
    </row>
    <row r="26" ht="36" customHeight="1">
      <c r="A26" s="21" t="inlineStr">
        <is>
          <t>• Composition taxpayers should use a Bill of Supply and should not collect GST as tax. Set the scheme in Setup and review the output.</t>
        </is>
      </c>
      <c r="B26" s="70" t="n"/>
      <c r="C26" s="70" t="n"/>
      <c r="D26" s="70" t="n"/>
      <c r="E26" s="70" t="n"/>
      <c r="F26" s="71" t="n"/>
    </row>
    <row r="27" ht="36" customHeight="1">
      <c r="A27" s="20" t="inlineStr">
        <is>
          <t>• Invoice numbering is user-controlled. Use a unique, consecutive series for the relevant financial year and maintain proper records.</t>
        </is>
      </c>
      <c r="B27" s="70" t="n"/>
      <c r="C27" s="70" t="n"/>
      <c r="D27" s="70" t="n"/>
      <c r="E27" s="70" t="n"/>
      <c r="F27" s="71" t="n"/>
    </row>
  </sheetData>
  <mergeCells count="24">
    <mergeCell ref="C8:F8"/>
    <mergeCell ref="A27:F27"/>
    <mergeCell ref="B17:D17"/>
    <mergeCell ref="C7:F7"/>
    <mergeCell ref="A26:F26"/>
    <mergeCell ref="E17:F17"/>
    <mergeCell ref="B19:D19"/>
    <mergeCell ref="E19:F19"/>
    <mergeCell ref="A23:F23"/>
    <mergeCell ref="A22:F22"/>
    <mergeCell ref="C10:F10"/>
    <mergeCell ref="A3:F4"/>
    <mergeCell ref="A15:F15"/>
    <mergeCell ref="B16:D16"/>
    <mergeCell ref="A24:F24"/>
    <mergeCell ref="C9:F9"/>
    <mergeCell ref="E16:F16"/>
    <mergeCell ref="A1:F1"/>
    <mergeCell ref="C12:F12"/>
    <mergeCell ref="B18:D18"/>
    <mergeCell ref="A6:F6"/>
    <mergeCell ref="C11:F11"/>
    <mergeCell ref="E18:F18"/>
    <mergeCell ref="A25:F2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6D4CC2"/>
    <outlinePr summaryBelow="1" summaryRight="1"/>
    <pageSetUpPr/>
  </sheetPr>
  <dimension ref="A1:F23"/>
  <sheetViews>
    <sheetView showGridLines="0" workbookViewId="0">
      <selection activeCell="A1" sqref="A1"/>
    </sheetView>
  </sheetViews>
  <sheetFormatPr baseColWidth="8" defaultRowHeight="15"/>
  <cols>
    <col width="30" customWidth="1" min="1" max="1"/>
    <col width="34" customWidth="1" min="2" max="2"/>
    <col width="4" customWidth="1" min="3" max="3"/>
    <col width="30" customWidth="1" min="4" max="4"/>
    <col width="34" customWidth="1" min="5" max="5"/>
    <col width="18" customWidth="1" min="6" max="6"/>
  </cols>
  <sheetData>
    <row r="1" ht="31" customHeight="1">
      <c r="A1" s="22" t="inlineStr">
        <is>
          <t>SETUP  |  SELLER + INVOICE CONTROLS</t>
        </is>
      </c>
    </row>
    <row r="2"/>
    <row r="3" ht="22" customHeight="1">
      <c r="A3" s="4" t="inlineStr">
        <is>
          <t>SELLER PROFILE</t>
        </is>
      </c>
      <c r="D3" s="11" t="inlineStr">
        <is>
          <t>INVOICE + GST CONTROLS</t>
        </is>
      </c>
    </row>
    <row r="4">
      <c r="A4" s="7" t="inlineStr">
        <is>
          <t>Business Name</t>
        </is>
      </c>
      <c r="B4" s="23" t="inlineStr">
        <is>
          <t>Your Business Name</t>
        </is>
      </c>
      <c r="D4" s="24" t="inlineStr">
        <is>
          <t>Invoice Prefix</t>
        </is>
      </c>
      <c r="E4" s="23" t="inlineStr">
        <is>
          <t>INV-</t>
        </is>
      </c>
      <c r="F4" s="71" t="n"/>
    </row>
    <row r="5" ht="42" customHeight="1">
      <c r="A5" s="7" t="inlineStr">
        <is>
          <t>Business Address</t>
        </is>
      </c>
      <c r="B5" s="25" t="inlineStr">
        <is>
          <t>Your business address</t>
        </is>
      </c>
      <c r="D5" s="24" t="inlineStr">
        <is>
          <t>Next Invoice Number</t>
        </is>
      </c>
      <c r="E5" s="23" t="n">
        <v>1</v>
      </c>
      <c r="F5" s="71" t="n"/>
    </row>
    <row r="6">
      <c r="A6" s="7" t="inlineStr">
        <is>
          <t>GSTIN</t>
        </is>
      </c>
      <c r="B6" s="23" t="inlineStr">
        <is>
          <t>22AAAAA0000A1Z5</t>
        </is>
      </c>
      <c r="D6" s="24" t="inlineStr">
        <is>
          <t>Default Payment Terms (Days)</t>
        </is>
      </c>
      <c r="E6" s="23" t="n">
        <v>15</v>
      </c>
      <c r="F6" s="71" t="n"/>
    </row>
    <row r="7">
      <c r="A7" s="7" t="inlineStr">
        <is>
          <t>State</t>
        </is>
      </c>
      <c r="B7" s="23" t="inlineStr">
        <is>
          <t>Maharashtra</t>
        </is>
      </c>
      <c r="D7" s="24" t="inlineStr">
        <is>
          <t>Taxpayer Scheme</t>
        </is>
      </c>
      <c r="E7" s="23" t="inlineStr">
        <is>
          <t>Regular</t>
        </is>
      </c>
      <c r="F7" s="71" t="n"/>
    </row>
    <row r="8">
      <c r="A8" s="7" t="inlineStr">
        <is>
          <t>State Code</t>
        </is>
      </c>
      <c r="B8" s="23" t="inlineStr">
        <is>
          <t>27</t>
        </is>
      </c>
      <c r="D8" s="24" t="inlineStr">
        <is>
          <t>Default Reverse Charge</t>
        </is>
      </c>
      <c r="E8" s="23" t="inlineStr">
        <is>
          <t>No</t>
        </is>
      </c>
      <c r="F8" s="71" t="n"/>
    </row>
    <row r="9">
      <c r="A9" s="7" t="inlineStr">
        <is>
          <t>Phone</t>
        </is>
      </c>
      <c r="B9" s="23" t="inlineStr"/>
      <c r="D9" s="24" t="inlineStr">
        <is>
          <t>E-Invoice Applicable?</t>
        </is>
      </c>
      <c r="E9" s="23" t="inlineStr">
        <is>
          <t>No</t>
        </is>
      </c>
      <c r="F9" s="71" t="n"/>
    </row>
    <row r="10">
      <c r="A10" s="7" t="inlineStr">
        <is>
          <t>Email</t>
        </is>
      </c>
      <c r="B10" s="23" t="inlineStr"/>
      <c r="D10" s="24" t="inlineStr">
        <is>
          <t>Authorised Signatory</t>
        </is>
      </c>
      <c r="E10" s="23" t="inlineStr">
        <is>
          <t>Authorised Signatory</t>
        </is>
      </c>
      <c r="F10" s="71" t="n"/>
    </row>
    <row r="11">
      <c r="A11" s="7" t="inlineStr">
        <is>
          <t>Website</t>
        </is>
      </c>
      <c r="B11" s="23" t="inlineStr"/>
    </row>
    <row r="12"/>
    <row r="13" ht="22" customHeight="1">
      <c r="A13" s="26" t="inlineStr">
        <is>
          <t>PAYMENT DETAILS</t>
        </is>
      </c>
      <c r="D13" s="18" t="inlineStr">
        <is>
          <t>CONTROL CHECKS</t>
        </is>
      </c>
    </row>
    <row r="14" ht="38" customHeight="1">
      <c r="A14" s="28" t="inlineStr">
        <is>
          <t>Bank Name</t>
        </is>
      </c>
      <c r="B14" s="23" t="inlineStr"/>
      <c r="D14" s="29" t="inlineStr">
        <is>
          <t>Invoice series</t>
        </is>
      </c>
      <c r="E14" s="8" t="inlineStr">
        <is>
          <t>Keep invoice number unique and sequential within the applicable financial year.</t>
        </is>
      </c>
      <c r="F14" s="71" t="n"/>
    </row>
    <row r="15" ht="38" customHeight="1">
      <c r="A15" s="28" t="inlineStr">
        <is>
          <t>Account Name</t>
        </is>
      </c>
      <c r="B15" s="23" t="inlineStr"/>
      <c r="D15" s="29" t="inlineStr">
        <is>
          <t>GSTIN</t>
        </is>
      </c>
      <c r="E15" s="8" t="inlineStr">
        <is>
          <t>Verify GSTIN before issue.</t>
        </is>
      </c>
      <c r="F15" s="71" t="n"/>
    </row>
    <row r="16" ht="38" customHeight="1">
      <c r="A16" s="28" t="inlineStr">
        <is>
          <t>Account Number</t>
        </is>
      </c>
      <c r="B16" s="23" t="inlineStr"/>
      <c r="D16" s="29" t="inlineStr">
        <is>
          <t>POS</t>
        </is>
      </c>
      <c r="E16" s="8" t="inlineStr">
        <is>
          <t>Do not assume recipient state is always the place of supply.</t>
        </is>
      </c>
      <c r="F16" s="71" t="n"/>
    </row>
    <row r="17" ht="38" customHeight="1">
      <c r="A17" s="28" t="inlineStr">
        <is>
          <t>IFSC</t>
        </is>
      </c>
      <c r="B17" s="23" t="inlineStr"/>
      <c r="D17" s="29" t="inlineStr">
        <is>
          <t>E-invoice</t>
        </is>
      </c>
      <c r="E17" s="8" t="inlineStr">
        <is>
          <t>If applicable, populate IRN / acknowledgement only after authorised IRP generation.</t>
        </is>
      </c>
      <c r="F17" s="71" t="n"/>
    </row>
    <row r="18">
      <c r="A18" s="28" t="inlineStr">
        <is>
          <t>UPI</t>
        </is>
      </c>
      <c r="B18" s="23" t="inlineStr"/>
    </row>
    <row r="19" ht="45" customHeight="1">
      <c r="A19" s="28" t="inlineStr">
        <is>
          <t>Invoice Notes / Terms</t>
        </is>
      </c>
      <c r="B19" s="25" t="inlineStr">
        <is>
          <t>Payment due within the agreed credit period.</t>
        </is>
      </c>
    </row>
    <row r="20"/>
    <row r="21" ht="34" customHeight="1">
      <c r="D21" s="29" t="inlineStr">
        <is>
          <t>Numbering workflow</t>
        </is>
      </c>
      <c r="E21" s="8" t="inlineStr">
        <is>
          <t>After issuing an invoice, increase Next Invoice Number manually before creating the next invoice.</t>
        </is>
      </c>
      <c r="F21" s="71" t="n"/>
    </row>
    <row r="22">
      <c r="D22" s="24" t="inlineStr">
        <is>
          <t>Financial Year</t>
        </is>
      </c>
      <c r="E22" s="14" t="inlineStr">
        <is>
          <t>2026-27</t>
        </is>
      </c>
      <c r="F22" s="71" t="n"/>
    </row>
    <row r="23" ht="32" customHeight="1">
      <c r="D23" s="24" t="inlineStr">
        <is>
          <t>Invoice series</t>
        </is>
      </c>
      <c r="E23" s="48" t="inlineStr">
        <is>
          <t>Use a unique, consecutive series for the relevant financial year.</t>
        </is>
      </c>
      <c r="F23" s="71" t="n"/>
    </row>
  </sheetData>
  <mergeCells count="19">
    <mergeCell ref="D13:F13"/>
    <mergeCell ref="E5:F5"/>
    <mergeCell ref="E23:F23"/>
    <mergeCell ref="E14:F14"/>
    <mergeCell ref="E17:F17"/>
    <mergeCell ref="E8:F8"/>
    <mergeCell ref="E4:F4"/>
    <mergeCell ref="E10:F10"/>
    <mergeCell ref="D3:F3"/>
    <mergeCell ref="E9:F9"/>
    <mergeCell ref="A3:B3"/>
    <mergeCell ref="E6:F6"/>
    <mergeCell ref="E15:F15"/>
    <mergeCell ref="E16:F16"/>
    <mergeCell ref="E7:F7"/>
    <mergeCell ref="A1:F1"/>
    <mergeCell ref="A13:B13"/>
    <mergeCell ref="E22:F22"/>
    <mergeCell ref="E21:F21"/>
  </mergeCells>
  <dataValidations count="2">
    <dataValidation sqref="E7" showDropDown="0" showInputMessage="0" showErrorMessage="0" allowBlank="0" type="list">
      <formula1>"Regular,Composition"</formula1>
    </dataValidation>
    <dataValidation sqref="E8 E9" showDropDown="0" showInputMessage="0" showErrorMessage="0" allowBlank="0" type="list">
      <formula1>"Yes,No"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tabColor rgb="00D94F83"/>
    <outlinePr summaryBelow="1" summaryRight="1"/>
    <pageSetUpPr/>
  </sheetPr>
  <dimension ref="A1:K204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4" customWidth="1" min="1" max="1"/>
    <col width="28" customWidth="1" min="2" max="2"/>
    <col width="36" customWidth="1" min="3" max="3"/>
    <col width="36" customWidth="1" min="4" max="4"/>
    <col width="20" customWidth="1" min="5" max="5"/>
    <col width="22" customWidth="1" min="6" max="6"/>
    <col width="12" customWidth="1" min="7" max="7"/>
    <col width="14" customWidth="1" min="8" max="8"/>
    <col width="20" customWidth="1" min="9" max="9"/>
    <col width="30" customWidth="1" min="10" max="10"/>
    <col width="16" customWidth="1" min="11" max="11"/>
  </cols>
  <sheetData>
    <row r="1" ht="31" customHeight="1">
      <c r="A1" s="22" t="inlineStr">
        <is>
          <t>CUSTOMER MASTER  |  RECIPIENT DETAILS</t>
        </is>
      </c>
    </row>
    <row r="2">
      <c r="A2" s="30" t="inlineStr">
        <is>
          <t>Enter one customer per row. GSTIN may be blank for an unregistered recipient. State Code means the GST state code.</t>
        </is>
      </c>
    </row>
    <row r="3"/>
    <row r="4" ht="30" customHeight="1">
      <c r="A4" s="31" t="inlineStr">
        <is>
          <t>Customer ID</t>
        </is>
      </c>
      <c r="B4" s="31" t="inlineStr">
        <is>
          <t>Customer Name</t>
        </is>
      </c>
      <c r="C4" s="31" t="inlineStr">
        <is>
          <t>Billing Address</t>
        </is>
      </c>
      <c r="D4" s="31" t="inlineStr">
        <is>
          <t>Shipping Address</t>
        </is>
      </c>
      <c r="E4" s="31" t="inlineStr">
        <is>
          <t>GSTIN</t>
        </is>
      </c>
      <c r="F4" s="31" t="inlineStr">
        <is>
          <t>State</t>
        </is>
      </c>
      <c r="G4" s="31" t="inlineStr">
        <is>
          <t>State Code</t>
        </is>
      </c>
      <c r="H4" s="31" t="inlineStr">
        <is>
          <t>Pincode</t>
        </is>
      </c>
      <c r="I4" s="31" t="inlineStr">
        <is>
          <t>City / Place</t>
        </is>
      </c>
      <c r="J4" s="31" t="inlineStr">
        <is>
          <t>Contact / Email</t>
        </is>
      </c>
      <c r="K4" s="31" t="inlineStr">
        <is>
          <t>Customer Type</t>
        </is>
      </c>
    </row>
    <row r="5">
      <c r="A5" s="14" t="inlineStr">
        <is>
          <t>CUST001</t>
        </is>
      </c>
      <c r="B5" s="14" t="inlineStr">
        <is>
          <t>ABC Private Limited</t>
        </is>
      </c>
      <c r="C5" s="14" t="inlineStr">
        <is>
          <t>101 Business Park, Mumbai</t>
        </is>
      </c>
      <c r="D5" s="14" t="inlineStr">
        <is>
          <t>101 Business Park, Mumbai</t>
        </is>
      </c>
      <c r="E5" s="14" t="inlineStr">
        <is>
          <t>27ABCDE1234F1Z5</t>
        </is>
      </c>
      <c r="F5" s="14" t="inlineStr">
        <is>
          <t>Maharashtra</t>
        </is>
      </c>
      <c r="G5" s="14" t="inlineStr">
        <is>
          <t>27</t>
        </is>
      </c>
      <c r="H5" s="14" t="inlineStr">
        <is>
          <t>400001</t>
        </is>
      </c>
      <c r="I5" s="14" t="inlineStr">
        <is>
          <t>Mumbai</t>
        </is>
      </c>
      <c r="J5" s="14" t="inlineStr">
        <is>
          <t>accounts@abc.com</t>
        </is>
      </c>
      <c r="K5" s="14" t="inlineStr">
        <is>
          <t>Registered</t>
        </is>
      </c>
    </row>
    <row r="6">
      <c r="A6" s="14" t="inlineStr">
        <is>
          <t>CUST002</t>
        </is>
      </c>
      <c r="B6" s="14" t="inlineStr">
        <is>
          <t>XYZ Technologies</t>
        </is>
      </c>
      <c r="C6" s="14" t="inlineStr">
        <is>
          <t>22 MG Road, Bengaluru</t>
        </is>
      </c>
      <c r="D6" s="14" t="inlineStr">
        <is>
          <t>22 MG Road, Bengaluru</t>
        </is>
      </c>
      <c r="E6" s="14" t="inlineStr">
        <is>
          <t>29ABCDE1234F1Z7</t>
        </is>
      </c>
      <c r="F6" s="14" t="inlineStr">
        <is>
          <t>Karnataka</t>
        </is>
      </c>
      <c r="G6" s="14" t="inlineStr">
        <is>
          <t>29</t>
        </is>
      </c>
      <c r="H6" s="14" t="inlineStr">
        <is>
          <t>560001</t>
        </is>
      </c>
      <c r="I6" s="14" t="inlineStr">
        <is>
          <t>Bengaluru</t>
        </is>
      </c>
      <c r="J6" s="14" t="inlineStr">
        <is>
          <t>finance@xyz.com</t>
        </is>
      </c>
      <c r="K6" s="14" t="inlineStr">
        <is>
          <t>Registered</t>
        </is>
      </c>
    </row>
    <row r="7">
      <c r="A7" s="14" t="inlineStr">
        <is>
          <t>CUST003</t>
        </is>
      </c>
      <c r="B7" s="14" t="inlineStr">
        <is>
          <t>Demo Customer</t>
        </is>
      </c>
      <c r="C7" s="14" t="inlineStr">
        <is>
          <t>Customer address</t>
        </is>
      </c>
      <c r="D7" s="14" t="inlineStr">
        <is>
          <t>Shipping address</t>
        </is>
      </c>
      <c r="E7" s="14" t="inlineStr"/>
      <c r="F7" s="14" t="inlineStr">
        <is>
          <t>Maharashtra</t>
        </is>
      </c>
      <c r="G7" s="14" t="inlineStr">
        <is>
          <t>27</t>
        </is>
      </c>
      <c r="H7" s="14" t="inlineStr">
        <is>
          <t>400001</t>
        </is>
      </c>
      <c r="I7" s="14" t="inlineStr">
        <is>
          <t>Mumbai</t>
        </is>
      </c>
      <c r="J7" s="14" t="inlineStr">
        <is>
          <t>customer@example.com</t>
        </is>
      </c>
      <c r="K7" s="14" t="inlineStr">
        <is>
          <t>Unregistered</t>
        </is>
      </c>
    </row>
    <row r="8">
      <c r="A8" s="14" t="n"/>
      <c r="B8" s="14" t="n"/>
      <c r="C8" s="14" t="n"/>
      <c r="D8" s="14" t="n"/>
      <c r="E8" s="14" t="n"/>
      <c r="F8" s="14" t="n"/>
      <c r="G8" s="14" t="n"/>
      <c r="H8" s="14" t="n"/>
      <c r="I8" s="14" t="n"/>
      <c r="J8" s="14" t="n"/>
      <c r="K8" s="14" t="n"/>
    </row>
    <row r="9">
      <c r="A9" s="14" t="n"/>
      <c r="B9" s="14" t="n"/>
      <c r="C9" s="14" t="n"/>
      <c r="D9" s="14" t="n"/>
      <c r="E9" s="14" t="n"/>
      <c r="F9" s="14" t="n"/>
      <c r="G9" s="14" t="n"/>
      <c r="H9" s="14" t="n"/>
      <c r="I9" s="14" t="n"/>
      <c r="J9" s="14" t="n"/>
      <c r="K9" s="14" t="n"/>
    </row>
    <row r="10">
      <c r="A10" s="14" t="n"/>
      <c r="B10" s="14" t="n"/>
      <c r="C10" s="14" t="n"/>
      <c r="D10" s="14" t="n"/>
      <c r="E10" s="14" t="n"/>
      <c r="F10" s="14" t="n"/>
      <c r="G10" s="14" t="n"/>
      <c r="H10" s="14" t="n"/>
      <c r="I10" s="14" t="n"/>
      <c r="J10" s="14" t="n"/>
      <c r="K10" s="14" t="n"/>
    </row>
    <row r="11">
      <c r="A11" s="14" t="n"/>
      <c r="B11" s="14" t="n"/>
      <c r="C11" s="14" t="n"/>
      <c r="D11" s="14" t="n"/>
      <c r="E11" s="14" t="n"/>
      <c r="F11" s="14" t="n"/>
      <c r="G11" s="14" t="n"/>
      <c r="H11" s="14" t="n"/>
      <c r="I11" s="14" t="n"/>
      <c r="J11" s="14" t="n"/>
      <c r="K11" s="14" t="n"/>
    </row>
    <row r="12">
      <c r="A12" s="14" t="n"/>
      <c r="B12" s="14" t="n"/>
      <c r="C12" s="14" t="n"/>
      <c r="D12" s="14" t="n"/>
      <c r="E12" s="14" t="n"/>
      <c r="F12" s="14" t="n"/>
      <c r="G12" s="14" t="n"/>
      <c r="H12" s="14" t="n"/>
      <c r="I12" s="14" t="n"/>
      <c r="J12" s="14" t="n"/>
      <c r="K12" s="14" t="n"/>
    </row>
    <row r="13">
      <c r="A13" s="14" t="n"/>
      <c r="B13" s="14" t="n"/>
      <c r="C13" s="14" t="n"/>
      <c r="D13" s="14" t="n"/>
      <c r="E13" s="14" t="n"/>
      <c r="F13" s="14" t="n"/>
      <c r="G13" s="14" t="n"/>
      <c r="H13" s="14" t="n"/>
      <c r="I13" s="14" t="n"/>
      <c r="J13" s="14" t="n"/>
      <c r="K13" s="14" t="n"/>
    </row>
    <row r="14">
      <c r="A14" s="14" t="n"/>
      <c r="B14" s="14" t="n"/>
      <c r="C14" s="14" t="n"/>
      <c r="D14" s="14" t="n"/>
      <c r="E14" s="14" t="n"/>
      <c r="F14" s="14" t="n"/>
      <c r="G14" s="14" t="n"/>
      <c r="H14" s="14" t="n"/>
      <c r="I14" s="14" t="n"/>
      <c r="J14" s="14" t="n"/>
      <c r="K14" s="14" t="n"/>
    </row>
    <row r="15">
      <c r="A15" s="14" t="n"/>
      <c r="B15" s="14" t="n"/>
      <c r="C15" s="14" t="n"/>
      <c r="D15" s="14" t="n"/>
      <c r="E15" s="14" t="n"/>
      <c r="F15" s="14" t="n"/>
      <c r="G15" s="14" t="n"/>
      <c r="H15" s="14" t="n"/>
      <c r="I15" s="14" t="n"/>
      <c r="J15" s="14" t="n"/>
      <c r="K15" s="14" t="n"/>
    </row>
    <row r="16">
      <c r="A16" s="14" t="n"/>
      <c r="B16" s="14" t="n"/>
      <c r="C16" s="14" t="n"/>
      <c r="D16" s="14" t="n"/>
      <c r="E16" s="14" t="n"/>
      <c r="F16" s="14" t="n"/>
      <c r="G16" s="14" t="n"/>
      <c r="H16" s="14" t="n"/>
      <c r="I16" s="14" t="n"/>
      <c r="J16" s="14" t="n"/>
      <c r="K16" s="14" t="n"/>
    </row>
    <row r="17">
      <c r="A17" s="14" t="n"/>
      <c r="B17" s="14" t="n"/>
      <c r="C17" s="14" t="n"/>
      <c r="D17" s="14" t="n"/>
      <c r="E17" s="14" t="n"/>
      <c r="F17" s="14" t="n"/>
      <c r="G17" s="14" t="n"/>
      <c r="H17" s="14" t="n"/>
      <c r="I17" s="14" t="n"/>
      <c r="J17" s="14" t="n"/>
      <c r="K17" s="14" t="n"/>
    </row>
    <row r="18">
      <c r="A18" s="14" t="n"/>
      <c r="B18" s="14" t="n"/>
      <c r="C18" s="14" t="n"/>
      <c r="D18" s="14" t="n"/>
      <c r="E18" s="14" t="n"/>
      <c r="F18" s="14" t="n"/>
      <c r="G18" s="14" t="n"/>
      <c r="H18" s="14" t="n"/>
      <c r="I18" s="14" t="n"/>
      <c r="J18" s="14" t="n"/>
      <c r="K18" s="14" t="n"/>
    </row>
    <row r="19">
      <c r="A19" s="14" t="n"/>
      <c r="B19" s="14" t="n"/>
      <c r="C19" s="14" t="n"/>
      <c r="D19" s="14" t="n"/>
      <c r="E19" s="14" t="n"/>
      <c r="F19" s="14" t="n"/>
      <c r="G19" s="14" t="n"/>
      <c r="H19" s="14" t="n"/>
      <c r="I19" s="14" t="n"/>
      <c r="J19" s="14" t="n"/>
      <c r="K19" s="14" t="n"/>
    </row>
    <row r="20">
      <c r="A20" s="14" t="n"/>
      <c r="B20" s="14" t="n"/>
      <c r="C20" s="14" t="n"/>
      <c r="D20" s="14" t="n"/>
      <c r="E20" s="14" t="n"/>
      <c r="F20" s="14" t="n"/>
      <c r="G20" s="14" t="n"/>
      <c r="H20" s="14" t="n"/>
      <c r="I20" s="14" t="n"/>
      <c r="J20" s="14" t="n"/>
      <c r="K20" s="14" t="n"/>
    </row>
    <row r="21">
      <c r="A21" s="14" t="n"/>
      <c r="B21" s="14" t="n"/>
      <c r="C21" s="14" t="n"/>
      <c r="D21" s="14" t="n"/>
      <c r="E21" s="14" t="n"/>
      <c r="F21" s="14" t="n"/>
      <c r="G21" s="14" t="n"/>
      <c r="H21" s="14" t="n"/>
      <c r="I21" s="14" t="n"/>
      <c r="J21" s="14" t="n"/>
      <c r="K21" s="14" t="n"/>
    </row>
    <row r="22">
      <c r="A22" s="14" t="n"/>
      <c r="B22" s="14" t="n"/>
      <c r="C22" s="14" t="n"/>
      <c r="D22" s="14" t="n"/>
      <c r="E22" s="14" t="n"/>
      <c r="F22" s="14" t="n"/>
      <c r="G22" s="14" t="n"/>
      <c r="H22" s="14" t="n"/>
      <c r="I22" s="14" t="n"/>
      <c r="J22" s="14" t="n"/>
      <c r="K22" s="14" t="n"/>
    </row>
    <row r="23">
      <c r="A23" s="14" t="n"/>
      <c r="B23" s="14" t="n"/>
      <c r="C23" s="14" t="n"/>
      <c r="D23" s="14" t="n"/>
      <c r="E23" s="14" t="n"/>
      <c r="F23" s="14" t="n"/>
      <c r="G23" s="14" t="n"/>
      <c r="H23" s="14" t="n"/>
      <c r="I23" s="14" t="n"/>
      <c r="J23" s="14" t="n"/>
      <c r="K23" s="14" t="n"/>
    </row>
    <row r="24">
      <c r="A24" s="14" t="n"/>
      <c r="B24" s="14" t="n"/>
      <c r="C24" s="14" t="n"/>
      <c r="D24" s="14" t="n"/>
      <c r="E24" s="14" t="n"/>
      <c r="F24" s="14" t="n"/>
      <c r="G24" s="14" t="n"/>
      <c r="H24" s="14" t="n"/>
      <c r="I24" s="14" t="n"/>
      <c r="J24" s="14" t="n"/>
      <c r="K24" s="14" t="n"/>
    </row>
    <row r="25">
      <c r="A25" s="14" t="n"/>
      <c r="B25" s="14" t="n"/>
      <c r="C25" s="14" t="n"/>
      <c r="D25" s="14" t="n"/>
      <c r="E25" s="14" t="n"/>
      <c r="F25" s="14" t="n"/>
      <c r="G25" s="14" t="n"/>
      <c r="H25" s="14" t="n"/>
      <c r="I25" s="14" t="n"/>
      <c r="J25" s="14" t="n"/>
      <c r="K25" s="14" t="n"/>
    </row>
    <row r="26">
      <c r="A26" s="14" t="n"/>
      <c r="B26" s="14" t="n"/>
      <c r="C26" s="14" t="n"/>
      <c r="D26" s="14" t="n"/>
      <c r="E26" s="14" t="n"/>
      <c r="F26" s="14" t="n"/>
      <c r="G26" s="14" t="n"/>
      <c r="H26" s="14" t="n"/>
      <c r="I26" s="14" t="n"/>
      <c r="J26" s="14" t="n"/>
      <c r="K26" s="14" t="n"/>
    </row>
    <row r="27">
      <c r="A27" s="14" t="n"/>
      <c r="B27" s="14" t="n"/>
      <c r="C27" s="14" t="n"/>
      <c r="D27" s="14" t="n"/>
      <c r="E27" s="14" t="n"/>
      <c r="F27" s="14" t="n"/>
      <c r="G27" s="14" t="n"/>
      <c r="H27" s="14" t="n"/>
      <c r="I27" s="14" t="n"/>
      <c r="J27" s="14" t="n"/>
      <c r="K27" s="14" t="n"/>
    </row>
    <row r="28">
      <c r="A28" s="14" t="n"/>
      <c r="B28" s="14" t="n"/>
      <c r="C28" s="14" t="n"/>
      <c r="D28" s="14" t="n"/>
      <c r="E28" s="14" t="n"/>
      <c r="F28" s="14" t="n"/>
      <c r="G28" s="14" t="n"/>
      <c r="H28" s="14" t="n"/>
      <c r="I28" s="14" t="n"/>
      <c r="J28" s="14" t="n"/>
      <c r="K28" s="14" t="n"/>
    </row>
    <row r="29">
      <c r="A29" s="14" t="n"/>
      <c r="B29" s="14" t="n"/>
      <c r="C29" s="14" t="n"/>
      <c r="D29" s="14" t="n"/>
      <c r="E29" s="14" t="n"/>
      <c r="F29" s="14" t="n"/>
      <c r="G29" s="14" t="n"/>
      <c r="H29" s="14" t="n"/>
      <c r="I29" s="14" t="n"/>
      <c r="J29" s="14" t="n"/>
      <c r="K29" s="14" t="n"/>
    </row>
    <row r="30">
      <c r="A30" s="14" t="n"/>
      <c r="B30" s="14" t="n"/>
      <c r="C30" s="14" t="n"/>
      <c r="D30" s="14" t="n"/>
      <c r="E30" s="14" t="n"/>
      <c r="F30" s="14" t="n"/>
      <c r="G30" s="14" t="n"/>
      <c r="H30" s="14" t="n"/>
      <c r="I30" s="14" t="n"/>
      <c r="J30" s="14" t="n"/>
      <c r="K30" s="14" t="n"/>
    </row>
    <row r="31">
      <c r="A31" s="14" t="n"/>
      <c r="B31" s="14" t="n"/>
      <c r="C31" s="14" t="n"/>
      <c r="D31" s="14" t="n"/>
      <c r="E31" s="14" t="n"/>
      <c r="F31" s="14" t="n"/>
      <c r="G31" s="14" t="n"/>
      <c r="H31" s="14" t="n"/>
      <c r="I31" s="14" t="n"/>
      <c r="J31" s="14" t="n"/>
      <c r="K31" s="14" t="n"/>
    </row>
    <row r="32">
      <c r="A32" s="14" t="n"/>
      <c r="B32" s="14" t="n"/>
      <c r="C32" s="14" t="n"/>
      <c r="D32" s="14" t="n"/>
      <c r="E32" s="14" t="n"/>
      <c r="F32" s="14" t="n"/>
      <c r="G32" s="14" t="n"/>
      <c r="H32" s="14" t="n"/>
      <c r="I32" s="14" t="n"/>
      <c r="J32" s="14" t="n"/>
      <c r="K32" s="14" t="n"/>
    </row>
    <row r="33">
      <c r="A33" s="14" t="n"/>
      <c r="B33" s="14" t="n"/>
      <c r="C33" s="14" t="n"/>
      <c r="D33" s="14" t="n"/>
      <c r="E33" s="14" t="n"/>
      <c r="F33" s="14" t="n"/>
      <c r="G33" s="14" t="n"/>
      <c r="H33" s="14" t="n"/>
      <c r="I33" s="14" t="n"/>
      <c r="J33" s="14" t="n"/>
      <c r="K33" s="14" t="n"/>
    </row>
    <row r="34">
      <c r="A34" s="14" t="n"/>
      <c r="B34" s="14" t="n"/>
      <c r="C34" s="14" t="n"/>
      <c r="D34" s="14" t="n"/>
      <c r="E34" s="14" t="n"/>
      <c r="F34" s="14" t="n"/>
      <c r="G34" s="14" t="n"/>
      <c r="H34" s="14" t="n"/>
      <c r="I34" s="14" t="n"/>
      <c r="J34" s="14" t="n"/>
      <c r="K34" s="14" t="n"/>
    </row>
    <row r="35">
      <c r="A35" s="14" t="n"/>
      <c r="B35" s="14" t="n"/>
      <c r="C35" s="14" t="n"/>
      <c r="D35" s="14" t="n"/>
      <c r="E35" s="14" t="n"/>
      <c r="F35" s="14" t="n"/>
      <c r="G35" s="14" t="n"/>
      <c r="H35" s="14" t="n"/>
      <c r="I35" s="14" t="n"/>
      <c r="J35" s="14" t="n"/>
      <c r="K35" s="14" t="n"/>
    </row>
    <row r="36">
      <c r="A36" s="14" t="n"/>
      <c r="B36" s="14" t="n"/>
      <c r="C36" s="14" t="n"/>
      <c r="D36" s="14" t="n"/>
      <c r="E36" s="14" t="n"/>
      <c r="F36" s="14" t="n"/>
      <c r="G36" s="14" t="n"/>
      <c r="H36" s="14" t="n"/>
      <c r="I36" s="14" t="n"/>
      <c r="J36" s="14" t="n"/>
      <c r="K36" s="14" t="n"/>
    </row>
    <row r="37">
      <c r="A37" s="14" t="n"/>
      <c r="B37" s="14" t="n"/>
      <c r="C37" s="14" t="n"/>
      <c r="D37" s="14" t="n"/>
      <c r="E37" s="14" t="n"/>
      <c r="F37" s="14" t="n"/>
      <c r="G37" s="14" t="n"/>
      <c r="H37" s="14" t="n"/>
      <c r="I37" s="14" t="n"/>
      <c r="J37" s="14" t="n"/>
      <c r="K37" s="14" t="n"/>
    </row>
    <row r="38">
      <c r="A38" s="14" t="n"/>
      <c r="B38" s="14" t="n"/>
      <c r="C38" s="14" t="n"/>
      <c r="D38" s="14" t="n"/>
      <c r="E38" s="14" t="n"/>
      <c r="F38" s="14" t="n"/>
      <c r="G38" s="14" t="n"/>
      <c r="H38" s="14" t="n"/>
      <c r="I38" s="14" t="n"/>
      <c r="J38" s="14" t="n"/>
      <c r="K38" s="14" t="n"/>
    </row>
    <row r="39">
      <c r="A39" s="14" t="n"/>
      <c r="B39" s="14" t="n"/>
      <c r="C39" s="14" t="n"/>
      <c r="D39" s="14" t="n"/>
      <c r="E39" s="14" t="n"/>
      <c r="F39" s="14" t="n"/>
      <c r="G39" s="14" t="n"/>
      <c r="H39" s="14" t="n"/>
      <c r="I39" s="14" t="n"/>
      <c r="J39" s="14" t="n"/>
      <c r="K39" s="14" t="n"/>
    </row>
    <row r="40">
      <c r="A40" s="14" t="n"/>
      <c r="B40" s="14" t="n"/>
      <c r="C40" s="14" t="n"/>
      <c r="D40" s="14" t="n"/>
      <c r="E40" s="14" t="n"/>
      <c r="F40" s="14" t="n"/>
      <c r="G40" s="14" t="n"/>
      <c r="H40" s="14" t="n"/>
      <c r="I40" s="14" t="n"/>
      <c r="J40" s="14" t="n"/>
      <c r="K40" s="14" t="n"/>
    </row>
    <row r="41">
      <c r="A41" s="14" t="n"/>
      <c r="B41" s="14" t="n"/>
      <c r="C41" s="14" t="n"/>
      <c r="D41" s="14" t="n"/>
      <c r="E41" s="14" t="n"/>
      <c r="F41" s="14" t="n"/>
      <c r="G41" s="14" t="n"/>
      <c r="H41" s="14" t="n"/>
      <c r="I41" s="14" t="n"/>
      <c r="J41" s="14" t="n"/>
      <c r="K41" s="14" t="n"/>
    </row>
    <row r="42">
      <c r="A42" s="14" t="n"/>
      <c r="B42" s="14" t="n"/>
      <c r="C42" s="14" t="n"/>
      <c r="D42" s="14" t="n"/>
      <c r="E42" s="14" t="n"/>
      <c r="F42" s="14" t="n"/>
      <c r="G42" s="14" t="n"/>
      <c r="H42" s="14" t="n"/>
      <c r="I42" s="14" t="n"/>
      <c r="J42" s="14" t="n"/>
      <c r="K42" s="14" t="n"/>
    </row>
    <row r="43">
      <c r="A43" s="14" t="n"/>
      <c r="B43" s="14" t="n"/>
      <c r="C43" s="14" t="n"/>
      <c r="D43" s="14" t="n"/>
      <c r="E43" s="14" t="n"/>
      <c r="F43" s="14" t="n"/>
      <c r="G43" s="14" t="n"/>
      <c r="H43" s="14" t="n"/>
      <c r="I43" s="14" t="n"/>
      <c r="J43" s="14" t="n"/>
      <c r="K43" s="14" t="n"/>
    </row>
    <row r="44">
      <c r="A44" s="14" t="n"/>
      <c r="B44" s="14" t="n"/>
      <c r="C44" s="14" t="n"/>
      <c r="D44" s="14" t="n"/>
      <c r="E44" s="14" t="n"/>
      <c r="F44" s="14" t="n"/>
      <c r="G44" s="14" t="n"/>
      <c r="H44" s="14" t="n"/>
      <c r="I44" s="14" t="n"/>
      <c r="J44" s="14" t="n"/>
      <c r="K44" s="14" t="n"/>
    </row>
    <row r="45">
      <c r="A45" s="14" t="n"/>
      <c r="B45" s="14" t="n"/>
      <c r="C45" s="14" t="n"/>
      <c r="D45" s="14" t="n"/>
      <c r="E45" s="14" t="n"/>
      <c r="F45" s="14" t="n"/>
      <c r="G45" s="14" t="n"/>
      <c r="H45" s="14" t="n"/>
      <c r="I45" s="14" t="n"/>
      <c r="J45" s="14" t="n"/>
      <c r="K45" s="14" t="n"/>
    </row>
    <row r="46">
      <c r="A46" s="14" t="n"/>
      <c r="B46" s="14" t="n"/>
      <c r="C46" s="14" t="n"/>
      <c r="D46" s="14" t="n"/>
      <c r="E46" s="14" t="n"/>
      <c r="F46" s="14" t="n"/>
      <c r="G46" s="14" t="n"/>
      <c r="H46" s="14" t="n"/>
      <c r="I46" s="14" t="n"/>
      <c r="J46" s="14" t="n"/>
      <c r="K46" s="14" t="n"/>
    </row>
    <row r="47">
      <c r="A47" s="14" t="n"/>
      <c r="B47" s="14" t="n"/>
      <c r="C47" s="14" t="n"/>
      <c r="D47" s="14" t="n"/>
      <c r="E47" s="14" t="n"/>
      <c r="F47" s="14" t="n"/>
      <c r="G47" s="14" t="n"/>
      <c r="H47" s="14" t="n"/>
      <c r="I47" s="14" t="n"/>
      <c r="J47" s="14" t="n"/>
      <c r="K47" s="14" t="n"/>
    </row>
    <row r="48">
      <c r="A48" s="14" t="n"/>
      <c r="B48" s="14" t="n"/>
      <c r="C48" s="14" t="n"/>
      <c r="D48" s="14" t="n"/>
      <c r="E48" s="14" t="n"/>
      <c r="F48" s="14" t="n"/>
      <c r="G48" s="14" t="n"/>
      <c r="H48" s="14" t="n"/>
      <c r="I48" s="14" t="n"/>
      <c r="J48" s="14" t="n"/>
      <c r="K48" s="14" t="n"/>
    </row>
    <row r="49">
      <c r="A49" s="14" t="n"/>
      <c r="B49" s="14" t="n"/>
      <c r="C49" s="14" t="n"/>
      <c r="D49" s="14" t="n"/>
      <c r="E49" s="14" t="n"/>
      <c r="F49" s="14" t="n"/>
      <c r="G49" s="14" t="n"/>
      <c r="H49" s="14" t="n"/>
      <c r="I49" s="14" t="n"/>
      <c r="J49" s="14" t="n"/>
      <c r="K49" s="14" t="n"/>
    </row>
    <row r="50">
      <c r="A50" s="14" t="n"/>
      <c r="B50" s="14" t="n"/>
      <c r="C50" s="14" t="n"/>
      <c r="D50" s="14" t="n"/>
      <c r="E50" s="14" t="n"/>
      <c r="F50" s="14" t="n"/>
      <c r="G50" s="14" t="n"/>
      <c r="H50" s="14" t="n"/>
      <c r="I50" s="14" t="n"/>
      <c r="J50" s="14" t="n"/>
      <c r="K50" s="14" t="n"/>
    </row>
    <row r="51">
      <c r="A51" s="14" t="n"/>
      <c r="B51" s="14" t="n"/>
      <c r="C51" s="14" t="n"/>
      <c r="D51" s="14" t="n"/>
      <c r="E51" s="14" t="n"/>
      <c r="F51" s="14" t="n"/>
      <c r="G51" s="14" t="n"/>
      <c r="H51" s="14" t="n"/>
      <c r="I51" s="14" t="n"/>
      <c r="J51" s="14" t="n"/>
      <c r="K51" s="14" t="n"/>
    </row>
    <row r="52">
      <c r="A52" s="14" t="n"/>
      <c r="B52" s="14" t="n"/>
      <c r="C52" s="14" t="n"/>
      <c r="D52" s="14" t="n"/>
      <c r="E52" s="14" t="n"/>
      <c r="F52" s="14" t="n"/>
      <c r="G52" s="14" t="n"/>
      <c r="H52" s="14" t="n"/>
      <c r="I52" s="14" t="n"/>
      <c r="J52" s="14" t="n"/>
      <c r="K52" s="14" t="n"/>
    </row>
    <row r="53">
      <c r="A53" s="14" t="n"/>
      <c r="B53" s="14" t="n"/>
      <c r="C53" s="14" t="n"/>
      <c r="D53" s="14" t="n"/>
      <c r="E53" s="14" t="n"/>
      <c r="F53" s="14" t="n"/>
      <c r="G53" s="14" t="n"/>
      <c r="H53" s="14" t="n"/>
      <c r="I53" s="14" t="n"/>
      <c r="J53" s="14" t="n"/>
      <c r="K53" s="14" t="n"/>
    </row>
    <row r="54">
      <c r="A54" s="14" t="n"/>
      <c r="B54" s="14" t="n"/>
      <c r="C54" s="14" t="n"/>
      <c r="D54" s="14" t="n"/>
      <c r="E54" s="14" t="n"/>
      <c r="F54" s="14" t="n"/>
      <c r="G54" s="14" t="n"/>
      <c r="H54" s="14" t="n"/>
      <c r="I54" s="14" t="n"/>
      <c r="J54" s="14" t="n"/>
      <c r="K54" s="14" t="n"/>
    </row>
    <row r="55">
      <c r="A55" s="14" t="n"/>
      <c r="B55" s="14" t="n"/>
      <c r="C55" s="14" t="n"/>
      <c r="D55" s="14" t="n"/>
      <c r="E55" s="14" t="n"/>
      <c r="F55" s="14" t="n"/>
      <c r="G55" s="14" t="n"/>
      <c r="H55" s="14" t="n"/>
      <c r="I55" s="14" t="n"/>
      <c r="J55" s="14" t="n"/>
      <c r="K55" s="14" t="n"/>
    </row>
    <row r="56">
      <c r="A56" s="14" t="n"/>
      <c r="B56" s="14" t="n"/>
      <c r="C56" s="14" t="n"/>
      <c r="D56" s="14" t="n"/>
      <c r="E56" s="14" t="n"/>
      <c r="F56" s="14" t="n"/>
      <c r="G56" s="14" t="n"/>
      <c r="H56" s="14" t="n"/>
      <c r="I56" s="14" t="n"/>
      <c r="J56" s="14" t="n"/>
      <c r="K56" s="14" t="n"/>
    </row>
    <row r="57">
      <c r="A57" s="14" t="n"/>
      <c r="B57" s="14" t="n"/>
      <c r="C57" s="14" t="n"/>
      <c r="D57" s="14" t="n"/>
      <c r="E57" s="14" t="n"/>
      <c r="F57" s="14" t="n"/>
      <c r="G57" s="14" t="n"/>
      <c r="H57" s="14" t="n"/>
      <c r="I57" s="14" t="n"/>
      <c r="J57" s="14" t="n"/>
      <c r="K57" s="14" t="n"/>
    </row>
    <row r="58">
      <c r="A58" s="14" t="n"/>
      <c r="B58" s="14" t="n"/>
      <c r="C58" s="14" t="n"/>
      <c r="D58" s="14" t="n"/>
      <c r="E58" s="14" t="n"/>
      <c r="F58" s="14" t="n"/>
      <c r="G58" s="14" t="n"/>
      <c r="H58" s="14" t="n"/>
      <c r="I58" s="14" t="n"/>
      <c r="J58" s="14" t="n"/>
      <c r="K58" s="14" t="n"/>
    </row>
    <row r="59">
      <c r="A59" s="14" t="n"/>
      <c r="B59" s="14" t="n"/>
      <c r="C59" s="14" t="n"/>
      <c r="D59" s="14" t="n"/>
      <c r="E59" s="14" t="n"/>
      <c r="F59" s="14" t="n"/>
      <c r="G59" s="14" t="n"/>
      <c r="H59" s="14" t="n"/>
      <c r="I59" s="14" t="n"/>
      <c r="J59" s="14" t="n"/>
      <c r="K59" s="14" t="n"/>
    </row>
    <row r="60">
      <c r="A60" s="14" t="n"/>
      <c r="B60" s="14" t="n"/>
      <c r="C60" s="14" t="n"/>
      <c r="D60" s="14" t="n"/>
      <c r="E60" s="14" t="n"/>
      <c r="F60" s="14" t="n"/>
      <c r="G60" s="14" t="n"/>
      <c r="H60" s="14" t="n"/>
      <c r="I60" s="14" t="n"/>
      <c r="J60" s="14" t="n"/>
      <c r="K60" s="14" t="n"/>
    </row>
    <row r="61">
      <c r="A61" s="14" t="n"/>
      <c r="B61" s="14" t="n"/>
      <c r="C61" s="14" t="n"/>
      <c r="D61" s="14" t="n"/>
      <c r="E61" s="14" t="n"/>
      <c r="F61" s="14" t="n"/>
      <c r="G61" s="14" t="n"/>
      <c r="H61" s="14" t="n"/>
      <c r="I61" s="14" t="n"/>
      <c r="J61" s="14" t="n"/>
      <c r="K61" s="14" t="n"/>
    </row>
    <row r="62">
      <c r="A62" s="14" t="n"/>
      <c r="B62" s="14" t="n"/>
      <c r="C62" s="14" t="n"/>
      <c r="D62" s="14" t="n"/>
      <c r="E62" s="14" t="n"/>
      <c r="F62" s="14" t="n"/>
      <c r="G62" s="14" t="n"/>
      <c r="H62" s="14" t="n"/>
      <c r="I62" s="14" t="n"/>
      <c r="J62" s="14" t="n"/>
      <c r="K62" s="14" t="n"/>
    </row>
    <row r="63">
      <c r="A63" s="14" t="n"/>
      <c r="B63" s="14" t="n"/>
      <c r="C63" s="14" t="n"/>
      <c r="D63" s="14" t="n"/>
      <c r="E63" s="14" t="n"/>
      <c r="F63" s="14" t="n"/>
      <c r="G63" s="14" t="n"/>
      <c r="H63" s="14" t="n"/>
      <c r="I63" s="14" t="n"/>
      <c r="J63" s="14" t="n"/>
      <c r="K63" s="14" t="n"/>
    </row>
    <row r="64">
      <c r="A64" s="14" t="n"/>
      <c r="B64" s="14" t="n"/>
      <c r="C64" s="14" t="n"/>
      <c r="D64" s="14" t="n"/>
      <c r="E64" s="14" t="n"/>
      <c r="F64" s="14" t="n"/>
      <c r="G64" s="14" t="n"/>
      <c r="H64" s="14" t="n"/>
      <c r="I64" s="14" t="n"/>
      <c r="J64" s="14" t="n"/>
      <c r="K64" s="14" t="n"/>
    </row>
    <row r="65">
      <c r="A65" s="14" t="n"/>
      <c r="B65" s="14" t="n"/>
      <c r="C65" s="14" t="n"/>
      <c r="D65" s="14" t="n"/>
      <c r="E65" s="14" t="n"/>
      <c r="F65" s="14" t="n"/>
      <c r="G65" s="14" t="n"/>
      <c r="H65" s="14" t="n"/>
      <c r="I65" s="14" t="n"/>
      <c r="J65" s="14" t="n"/>
      <c r="K65" s="14" t="n"/>
    </row>
    <row r="66">
      <c r="A66" s="14" t="n"/>
      <c r="B66" s="14" t="n"/>
      <c r="C66" s="14" t="n"/>
      <c r="D66" s="14" t="n"/>
      <c r="E66" s="14" t="n"/>
      <c r="F66" s="14" t="n"/>
      <c r="G66" s="14" t="n"/>
      <c r="H66" s="14" t="n"/>
      <c r="I66" s="14" t="n"/>
      <c r="J66" s="14" t="n"/>
      <c r="K66" s="14" t="n"/>
    </row>
    <row r="67">
      <c r="A67" s="14" t="n"/>
      <c r="B67" s="14" t="n"/>
      <c r="C67" s="14" t="n"/>
      <c r="D67" s="14" t="n"/>
      <c r="E67" s="14" t="n"/>
      <c r="F67" s="14" t="n"/>
      <c r="G67" s="14" t="n"/>
      <c r="H67" s="14" t="n"/>
      <c r="I67" s="14" t="n"/>
      <c r="J67" s="14" t="n"/>
      <c r="K67" s="14" t="n"/>
    </row>
    <row r="68">
      <c r="A68" s="14" t="n"/>
      <c r="B68" s="14" t="n"/>
      <c r="C68" s="14" t="n"/>
      <c r="D68" s="14" t="n"/>
      <c r="E68" s="14" t="n"/>
      <c r="F68" s="14" t="n"/>
      <c r="G68" s="14" t="n"/>
      <c r="H68" s="14" t="n"/>
      <c r="I68" s="14" t="n"/>
      <c r="J68" s="14" t="n"/>
      <c r="K68" s="14" t="n"/>
    </row>
    <row r="69">
      <c r="A69" s="14" t="n"/>
      <c r="B69" s="14" t="n"/>
      <c r="C69" s="14" t="n"/>
      <c r="D69" s="14" t="n"/>
      <c r="E69" s="14" t="n"/>
      <c r="F69" s="14" t="n"/>
      <c r="G69" s="14" t="n"/>
      <c r="H69" s="14" t="n"/>
      <c r="I69" s="14" t="n"/>
      <c r="J69" s="14" t="n"/>
      <c r="K69" s="14" t="n"/>
    </row>
    <row r="70">
      <c r="A70" s="14" t="n"/>
      <c r="B70" s="14" t="n"/>
      <c r="C70" s="14" t="n"/>
      <c r="D70" s="14" t="n"/>
      <c r="E70" s="14" t="n"/>
      <c r="F70" s="14" t="n"/>
      <c r="G70" s="14" t="n"/>
      <c r="H70" s="14" t="n"/>
      <c r="I70" s="14" t="n"/>
      <c r="J70" s="14" t="n"/>
      <c r="K70" s="14" t="n"/>
    </row>
    <row r="71">
      <c r="A71" s="14" t="n"/>
      <c r="B71" s="14" t="n"/>
      <c r="C71" s="14" t="n"/>
      <c r="D71" s="14" t="n"/>
      <c r="E71" s="14" t="n"/>
      <c r="F71" s="14" t="n"/>
      <c r="G71" s="14" t="n"/>
      <c r="H71" s="14" t="n"/>
      <c r="I71" s="14" t="n"/>
      <c r="J71" s="14" t="n"/>
      <c r="K71" s="14" t="n"/>
    </row>
    <row r="72">
      <c r="A72" s="14" t="n"/>
      <c r="B72" s="14" t="n"/>
      <c r="C72" s="14" t="n"/>
      <c r="D72" s="14" t="n"/>
      <c r="E72" s="14" t="n"/>
      <c r="F72" s="14" t="n"/>
      <c r="G72" s="14" t="n"/>
      <c r="H72" s="14" t="n"/>
      <c r="I72" s="14" t="n"/>
      <c r="J72" s="14" t="n"/>
      <c r="K72" s="14" t="n"/>
    </row>
    <row r="73">
      <c r="A73" s="14" t="n"/>
      <c r="B73" s="14" t="n"/>
      <c r="C73" s="14" t="n"/>
      <c r="D73" s="14" t="n"/>
      <c r="E73" s="14" t="n"/>
      <c r="F73" s="14" t="n"/>
      <c r="G73" s="14" t="n"/>
      <c r="H73" s="14" t="n"/>
      <c r="I73" s="14" t="n"/>
      <c r="J73" s="14" t="n"/>
      <c r="K73" s="14" t="n"/>
    </row>
    <row r="74">
      <c r="A74" s="14" t="n"/>
      <c r="B74" s="14" t="n"/>
      <c r="C74" s="14" t="n"/>
      <c r="D74" s="14" t="n"/>
      <c r="E74" s="14" t="n"/>
      <c r="F74" s="14" t="n"/>
      <c r="G74" s="14" t="n"/>
      <c r="H74" s="14" t="n"/>
      <c r="I74" s="14" t="n"/>
      <c r="J74" s="14" t="n"/>
      <c r="K74" s="14" t="n"/>
    </row>
    <row r="75">
      <c r="A75" s="14" t="n"/>
      <c r="B75" s="14" t="n"/>
      <c r="C75" s="14" t="n"/>
      <c r="D75" s="14" t="n"/>
      <c r="E75" s="14" t="n"/>
      <c r="F75" s="14" t="n"/>
      <c r="G75" s="14" t="n"/>
      <c r="H75" s="14" t="n"/>
      <c r="I75" s="14" t="n"/>
      <c r="J75" s="14" t="n"/>
      <c r="K75" s="14" t="n"/>
    </row>
    <row r="76">
      <c r="A76" s="14" t="n"/>
      <c r="B76" s="14" t="n"/>
      <c r="C76" s="14" t="n"/>
      <c r="D76" s="14" t="n"/>
      <c r="E76" s="14" t="n"/>
      <c r="F76" s="14" t="n"/>
      <c r="G76" s="14" t="n"/>
      <c r="H76" s="14" t="n"/>
      <c r="I76" s="14" t="n"/>
      <c r="J76" s="14" t="n"/>
      <c r="K76" s="14" t="n"/>
    </row>
    <row r="77">
      <c r="A77" s="14" t="n"/>
      <c r="B77" s="14" t="n"/>
      <c r="C77" s="14" t="n"/>
      <c r="D77" s="14" t="n"/>
      <c r="E77" s="14" t="n"/>
      <c r="F77" s="14" t="n"/>
      <c r="G77" s="14" t="n"/>
      <c r="H77" s="14" t="n"/>
      <c r="I77" s="14" t="n"/>
      <c r="J77" s="14" t="n"/>
      <c r="K77" s="14" t="n"/>
    </row>
    <row r="78">
      <c r="A78" s="14" t="n"/>
      <c r="B78" s="14" t="n"/>
      <c r="C78" s="14" t="n"/>
      <c r="D78" s="14" t="n"/>
      <c r="E78" s="14" t="n"/>
      <c r="F78" s="14" t="n"/>
      <c r="G78" s="14" t="n"/>
      <c r="H78" s="14" t="n"/>
      <c r="I78" s="14" t="n"/>
      <c r="J78" s="14" t="n"/>
      <c r="K78" s="14" t="n"/>
    </row>
    <row r="79">
      <c r="A79" s="14" t="n"/>
      <c r="B79" s="14" t="n"/>
      <c r="C79" s="14" t="n"/>
      <c r="D79" s="14" t="n"/>
      <c r="E79" s="14" t="n"/>
      <c r="F79" s="14" t="n"/>
      <c r="G79" s="14" t="n"/>
      <c r="H79" s="14" t="n"/>
      <c r="I79" s="14" t="n"/>
      <c r="J79" s="14" t="n"/>
      <c r="K79" s="14" t="n"/>
    </row>
    <row r="80">
      <c r="A80" s="14" t="n"/>
      <c r="B80" s="14" t="n"/>
      <c r="C80" s="14" t="n"/>
      <c r="D80" s="14" t="n"/>
      <c r="E80" s="14" t="n"/>
      <c r="F80" s="14" t="n"/>
      <c r="G80" s="14" t="n"/>
      <c r="H80" s="14" t="n"/>
      <c r="I80" s="14" t="n"/>
      <c r="J80" s="14" t="n"/>
      <c r="K80" s="14" t="n"/>
    </row>
    <row r="81">
      <c r="A81" s="14" t="n"/>
      <c r="B81" s="14" t="n"/>
      <c r="C81" s="14" t="n"/>
      <c r="D81" s="14" t="n"/>
      <c r="E81" s="14" t="n"/>
      <c r="F81" s="14" t="n"/>
      <c r="G81" s="14" t="n"/>
      <c r="H81" s="14" t="n"/>
      <c r="I81" s="14" t="n"/>
      <c r="J81" s="14" t="n"/>
      <c r="K81" s="14" t="n"/>
    </row>
    <row r="82">
      <c r="A82" s="14" t="n"/>
      <c r="B82" s="14" t="n"/>
      <c r="C82" s="14" t="n"/>
      <c r="D82" s="14" t="n"/>
      <c r="E82" s="14" t="n"/>
      <c r="F82" s="14" t="n"/>
      <c r="G82" s="14" t="n"/>
      <c r="H82" s="14" t="n"/>
      <c r="I82" s="14" t="n"/>
      <c r="J82" s="14" t="n"/>
      <c r="K82" s="14" t="n"/>
    </row>
    <row r="83">
      <c r="A83" s="14" t="n"/>
      <c r="B83" s="14" t="n"/>
      <c r="C83" s="14" t="n"/>
      <c r="D83" s="14" t="n"/>
      <c r="E83" s="14" t="n"/>
      <c r="F83" s="14" t="n"/>
      <c r="G83" s="14" t="n"/>
      <c r="H83" s="14" t="n"/>
      <c r="I83" s="14" t="n"/>
      <c r="J83" s="14" t="n"/>
      <c r="K83" s="14" t="n"/>
    </row>
    <row r="84">
      <c r="A84" s="14" t="n"/>
      <c r="B84" s="14" t="n"/>
      <c r="C84" s="14" t="n"/>
      <c r="D84" s="14" t="n"/>
      <c r="E84" s="14" t="n"/>
      <c r="F84" s="14" t="n"/>
      <c r="G84" s="14" t="n"/>
      <c r="H84" s="14" t="n"/>
      <c r="I84" s="14" t="n"/>
      <c r="J84" s="14" t="n"/>
      <c r="K84" s="14" t="n"/>
    </row>
    <row r="85">
      <c r="A85" s="14" t="n"/>
      <c r="B85" s="14" t="n"/>
      <c r="C85" s="14" t="n"/>
      <c r="D85" s="14" t="n"/>
      <c r="E85" s="14" t="n"/>
      <c r="F85" s="14" t="n"/>
      <c r="G85" s="14" t="n"/>
      <c r="H85" s="14" t="n"/>
      <c r="I85" s="14" t="n"/>
      <c r="J85" s="14" t="n"/>
      <c r="K85" s="14" t="n"/>
    </row>
    <row r="86">
      <c r="A86" s="14" t="n"/>
      <c r="B86" s="14" t="n"/>
      <c r="C86" s="14" t="n"/>
      <c r="D86" s="14" t="n"/>
      <c r="E86" s="14" t="n"/>
      <c r="F86" s="14" t="n"/>
      <c r="G86" s="14" t="n"/>
      <c r="H86" s="14" t="n"/>
      <c r="I86" s="14" t="n"/>
      <c r="J86" s="14" t="n"/>
      <c r="K86" s="14" t="n"/>
    </row>
    <row r="87">
      <c r="A87" s="14" t="n"/>
      <c r="B87" s="14" t="n"/>
      <c r="C87" s="14" t="n"/>
      <c r="D87" s="14" t="n"/>
      <c r="E87" s="14" t="n"/>
      <c r="F87" s="14" t="n"/>
      <c r="G87" s="14" t="n"/>
      <c r="H87" s="14" t="n"/>
      <c r="I87" s="14" t="n"/>
      <c r="J87" s="14" t="n"/>
      <c r="K87" s="14" t="n"/>
    </row>
    <row r="88">
      <c r="A88" s="14" t="n"/>
      <c r="B88" s="14" t="n"/>
      <c r="C88" s="14" t="n"/>
      <c r="D88" s="14" t="n"/>
      <c r="E88" s="14" t="n"/>
      <c r="F88" s="14" t="n"/>
      <c r="G88" s="14" t="n"/>
      <c r="H88" s="14" t="n"/>
      <c r="I88" s="14" t="n"/>
      <c r="J88" s="14" t="n"/>
      <c r="K88" s="14" t="n"/>
    </row>
    <row r="89">
      <c r="A89" s="14" t="n"/>
      <c r="B89" s="14" t="n"/>
      <c r="C89" s="14" t="n"/>
      <c r="D89" s="14" t="n"/>
      <c r="E89" s="14" t="n"/>
      <c r="F89" s="14" t="n"/>
      <c r="G89" s="14" t="n"/>
      <c r="H89" s="14" t="n"/>
      <c r="I89" s="14" t="n"/>
      <c r="J89" s="14" t="n"/>
      <c r="K89" s="14" t="n"/>
    </row>
    <row r="90">
      <c r="A90" s="14" t="n"/>
      <c r="B90" s="14" t="n"/>
      <c r="C90" s="14" t="n"/>
      <c r="D90" s="14" t="n"/>
      <c r="E90" s="14" t="n"/>
      <c r="F90" s="14" t="n"/>
      <c r="G90" s="14" t="n"/>
      <c r="H90" s="14" t="n"/>
      <c r="I90" s="14" t="n"/>
      <c r="J90" s="14" t="n"/>
      <c r="K90" s="14" t="n"/>
    </row>
    <row r="91">
      <c r="A91" s="14" t="n"/>
      <c r="B91" s="14" t="n"/>
      <c r="C91" s="14" t="n"/>
      <c r="D91" s="14" t="n"/>
      <c r="E91" s="14" t="n"/>
      <c r="F91" s="14" t="n"/>
      <c r="G91" s="14" t="n"/>
      <c r="H91" s="14" t="n"/>
      <c r="I91" s="14" t="n"/>
      <c r="J91" s="14" t="n"/>
      <c r="K91" s="14" t="n"/>
    </row>
    <row r="92">
      <c r="A92" s="14" t="n"/>
      <c r="B92" s="14" t="n"/>
      <c r="C92" s="14" t="n"/>
      <c r="D92" s="14" t="n"/>
      <c r="E92" s="14" t="n"/>
      <c r="F92" s="14" t="n"/>
      <c r="G92" s="14" t="n"/>
      <c r="H92" s="14" t="n"/>
      <c r="I92" s="14" t="n"/>
      <c r="J92" s="14" t="n"/>
      <c r="K92" s="14" t="n"/>
    </row>
    <row r="93">
      <c r="A93" s="14" t="n"/>
      <c r="B93" s="14" t="n"/>
      <c r="C93" s="14" t="n"/>
      <c r="D93" s="14" t="n"/>
      <c r="E93" s="14" t="n"/>
      <c r="F93" s="14" t="n"/>
      <c r="G93" s="14" t="n"/>
      <c r="H93" s="14" t="n"/>
      <c r="I93" s="14" t="n"/>
      <c r="J93" s="14" t="n"/>
      <c r="K93" s="14" t="n"/>
    </row>
    <row r="94">
      <c r="A94" s="14" t="n"/>
      <c r="B94" s="14" t="n"/>
      <c r="C94" s="14" t="n"/>
      <c r="D94" s="14" t="n"/>
      <c r="E94" s="14" t="n"/>
      <c r="F94" s="14" t="n"/>
      <c r="G94" s="14" t="n"/>
      <c r="H94" s="14" t="n"/>
      <c r="I94" s="14" t="n"/>
      <c r="J94" s="14" t="n"/>
      <c r="K94" s="14" t="n"/>
    </row>
    <row r="95">
      <c r="A95" s="14" t="n"/>
      <c r="B95" s="14" t="n"/>
      <c r="C95" s="14" t="n"/>
      <c r="D95" s="14" t="n"/>
      <c r="E95" s="14" t="n"/>
      <c r="F95" s="14" t="n"/>
      <c r="G95" s="14" t="n"/>
      <c r="H95" s="14" t="n"/>
      <c r="I95" s="14" t="n"/>
      <c r="J95" s="14" t="n"/>
      <c r="K95" s="14" t="n"/>
    </row>
    <row r="96">
      <c r="A96" s="14" t="n"/>
      <c r="B96" s="14" t="n"/>
      <c r="C96" s="14" t="n"/>
      <c r="D96" s="14" t="n"/>
      <c r="E96" s="14" t="n"/>
      <c r="F96" s="14" t="n"/>
      <c r="G96" s="14" t="n"/>
      <c r="H96" s="14" t="n"/>
      <c r="I96" s="14" t="n"/>
      <c r="J96" s="14" t="n"/>
      <c r="K96" s="14" t="n"/>
    </row>
    <row r="97">
      <c r="A97" s="14" t="n"/>
      <c r="B97" s="14" t="n"/>
      <c r="C97" s="14" t="n"/>
      <c r="D97" s="14" t="n"/>
      <c r="E97" s="14" t="n"/>
      <c r="F97" s="14" t="n"/>
      <c r="G97" s="14" t="n"/>
      <c r="H97" s="14" t="n"/>
      <c r="I97" s="14" t="n"/>
      <c r="J97" s="14" t="n"/>
      <c r="K97" s="14" t="n"/>
    </row>
    <row r="98">
      <c r="A98" s="14" t="n"/>
      <c r="B98" s="14" t="n"/>
      <c r="C98" s="14" t="n"/>
      <c r="D98" s="14" t="n"/>
      <c r="E98" s="14" t="n"/>
      <c r="F98" s="14" t="n"/>
      <c r="G98" s="14" t="n"/>
      <c r="H98" s="14" t="n"/>
      <c r="I98" s="14" t="n"/>
      <c r="J98" s="14" t="n"/>
      <c r="K98" s="14" t="n"/>
    </row>
    <row r="99">
      <c r="A99" s="14" t="n"/>
      <c r="B99" s="14" t="n"/>
      <c r="C99" s="14" t="n"/>
      <c r="D99" s="14" t="n"/>
      <c r="E99" s="14" t="n"/>
      <c r="F99" s="14" t="n"/>
      <c r="G99" s="14" t="n"/>
      <c r="H99" s="14" t="n"/>
      <c r="I99" s="14" t="n"/>
      <c r="J99" s="14" t="n"/>
      <c r="K99" s="14" t="n"/>
    </row>
    <row r="100">
      <c r="A100" s="14" t="n"/>
      <c r="B100" s="14" t="n"/>
      <c r="C100" s="14" t="n"/>
      <c r="D100" s="14" t="n"/>
      <c r="E100" s="14" t="n"/>
      <c r="F100" s="14" t="n"/>
      <c r="G100" s="14" t="n"/>
      <c r="H100" s="14" t="n"/>
      <c r="I100" s="14" t="n"/>
      <c r="J100" s="14" t="n"/>
      <c r="K100" s="14" t="n"/>
    </row>
    <row r="101">
      <c r="A101" s="14" t="n"/>
      <c r="B101" s="14" t="n"/>
      <c r="C101" s="14" t="n"/>
      <c r="D101" s="14" t="n"/>
      <c r="E101" s="14" t="n"/>
      <c r="F101" s="14" t="n"/>
      <c r="G101" s="14" t="n"/>
      <c r="H101" s="14" t="n"/>
      <c r="I101" s="14" t="n"/>
      <c r="J101" s="14" t="n"/>
      <c r="K101" s="14" t="n"/>
    </row>
    <row r="102">
      <c r="A102" s="14" t="n"/>
      <c r="B102" s="14" t="n"/>
      <c r="C102" s="14" t="n"/>
      <c r="D102" s="14" t="n"/>
      <c r="E102" s="14" t="n"/>
      <c r="F102" s="14" t="n"/>
      <c r="G102" s="14" t="n"/>
      <c r="H102" s="14" t="n"/>
      <c r="I102" s="14" t="n"/>
      <c r="J102" s="14" t="n"/>
      <c r="K102" s="14" t="n"/>
    </row>
    <row r="103">
      <c r="A103" s="14" t="n"/>
      <c r="B103" s="14" t="n"/>
      <c r="C103" s="14" t="n"/>
      <c r="D103" s="14" t="n"/>
      <c r="E103" s="14" t="n"/>
      <c r="F103" s="14" t="n"/>
      <c r="G103" s="14" t="n"/>
      <c r="H103" s="14" t="n"/>
      <c r="I103" s="14" t="n"/>
      <c r="J103" s="14" t="n"/>
      <c r="K103" s="14" t="n"/>
    </row>
    <row r="104">
      <c r="A104" s="14" t="n"/>
      <c r="B104" s="14" t="n"/>
      <c r="C104" s="14" t="n"/>
      <c r="D104" s="14" t="n"/>
      <c r="E104" s="14" t="n"/>
      <c r="F104" s="14" t="n"/>
      <c r="G104" s="14" t="n"/>
      <c r="H104" s="14" t="n"/>
      <c r="I104" s="14" t="n"/>
      <c r="J104" s="14" t="n"/>
      <c r="K104" s="14" t="n"/>
    </row>
    <row r="105">
      <c r="A105" s="14" t="n"/>
      <c r="B105" s="14" t="n"/>
      <c r="C105" s="14" t="n"/>
      <c r="D105" s="14" t="n"/>
      <c r="E105" s="14" t="n"/>
      <c r="F105" s="14" t="n"/>
      <c r="G105" s="14" t="n"/>
      <c r="H105" s="14" t="n"/>
      <c r="I105" s="14" t="n"/>
      <c r="J105" s="14" t="n"/>
      <c r="K105" s="14" t="n"/>
    </row>
    <row r="106">
      <c r="A106" s="14" t="n"/>
      <c r="B106" s="14" t="n"/>
      <c r="C106" s="14" t="n"/>
      <c r="D106" s="14" t="n"/>
      <c r="E106" s="14" t="n"/>
      <c r="F106" s="14" t="n"/>
      <c r="G106" s="14" t="n"/>
      <c r="H106" s="14" t="n"/>
      <c r="I106" s="14" t="n"/>
      <c r="J106" s="14" t="n"/>
      <c r="K106" s="14" t="n"/>
    </row>
    <row r="107">
      <c r="A107" s="14" t="n"/>
      <c r="B107" s="14" t="n"/>
      <c r="C107" s="14" t="n"/>
      <c r="D107" s="14" t="n"/>
      <c r="E107" s="14" t="n"/>
      <c r="F107" s="14" t="n"/>
      <c r="G107" s="14" t="n"/>
      <c r="H107" s="14" t="n"/>
      <c r="I107" s="14" t="n"/>
      <c r="J107" s="14" t="n"/>
      <c r="K107" s="14" t="n"/>
    </row>
    <row r="108">
      <c r="A108" s="14" t="n"/>
      <c r="B108" s="14" t="n"/>
      <c r="C108" s="14" t="n"/>
      <c r="D108" s="14" t="n"/>
      <c r="E108" s="14" t="n"/>
      <c r="F108" s="14" t="n"/>
      <c r="G108" s="14" t="n"/>
      <c r="H108" s="14" t="n"/>
      <c r="I108" s="14" t="n"/>
      <c r="J108" s="14" t="n"/>
      <c r="K108" s="14" t="n"/>
    </row>
    <row r="109">
      <c r="A109" s="14" t="n"/>
      <c r="B109" s="14" t="n"/>
      <c r="C109" s="14" t="n"/>
      <c r="D109" s="14" t="n"/>
      <c r="E109" s="14" t="n"/>
      <c r="F109" s="14" t="n"/>
      <c r="G109" s="14" t="n"/>
      <c r="H109" s="14" t="n"/>
      <c r="I109" s="14" t="n"/>
      <c r="J109" s="14" t="n"/>
      <c r="K109" s="14" t="n"/>
    </row>
    <row r="110">
      <c r="A110" s="14" t="n"/>
      <c r="B110" s="14" t="n"/>
      <c r="C110" s="14" t="n"/>
      <c r="D110" s="14" t="n"/>
      <c r="E110" s="14" t="n"/>
      <c r="F110" s="14" t="n"/>
      <c r="G110" s="14" t="n"/>
      <c r="H110" s="14" t="n"/>
      <c r="I110" s="14" t="n"/>
      <c r="J110" s="14" t="n"/>
      <c r="K110" s="14" t="n"/>
    </row>
    <row r="111">
      <c r="A111" s="14" t="n"/>
      <c r="B111" s="14" t="n"/>
      <c r="C111" s="14" t="n"/>
      <c r="D111" s="14" t="n"/>
      <c r="E111" s="14" t="n"/>
      <c r="F111" s="14" t="n"/>
      <c r="G111" s="14" t="n"/>
      <c r="H111" s="14" t="n"/>
      <c r="I111" s="14" t="n"/>
      <c r="J111" s="14" t="n"/>
      <c r="K111" s="14" t="n"/>
    </row>
    <row r="112">
      <c r="A112" s="14" t="n"/>
      <c r="B112" s="14" t="n"/>
      <c r="C112" s="14" t="n"/>
      <c r="D112" s="14" t="n"/>
      <c r="E112" s="14" t="n"/>
      <c r="F112" s="14" t="n"/>
      <c r="G112" s="14" t="n"/>
      <c r="H112" s="14" t="n"/>
      <c r="I112" s="14" t="n"/>
      <c r="J112" s="14" t="n"/>
      <c r="K112" s="14" t="n"/>
    </row>
    <row r="113">
      <c r="A113" s="14" t="n"/>
      <c r="B113" s="14" t="n"/>
      <c r="C113" s="14" t="n"/>
      <c r="D113" s="14" t="n"/>
      <c r="E113" s="14" t="n"/>
      <c r="F113" s="14" t="n"/>
      <c r="G113" s="14" t="n"/>
      <c r="H113" s="14" t="n"/>
      <c r="I113" s="14" t="n"/>
      <c r="J113" s="14" t="n"/>
      <c r="K113" s="14" t="n"/>
    </row>
    <row r="114">
      <c r="A114" s="14" t="n"/>
      <c r="B114" s="14" t="n"/>
      <c r="C114" s="14" t="n"/>
      <c r="D114" s="14" t="n"/>
      <c r="E114" s="14" t="n"/>
      <c r="F114" s="14" t="n"/>
      <c r="G114" s="14" t="n"/>
      <c r="H114" s="14" t="n"/>
      <c r="I114" s="14" t="n"/>
      <c r="J114" s="14" t="n"/>
      <c r="K114" s="14" t="n"/>
    </row>
    <row r="115">
      <c r="A115" s="14" t="n"/>
      <c r="B115" s="14" t="n"/>
      <c r="C115" s="14" t="n"/>
      <c r="D115" s="14" t="n"/>
      <c r="E115" s="14" t="n"/>
      <c r="F115" s="14" t="n"/>
      <c r="G115" s="14" t="n"/>
      <c r="H115" s="14" t="n"/>
      <c r="I115" s="14" t="n"/>
      <c r="J115" s="14" t="n"/>
      <c r="K115" s="14" t="n"/>
    </row>
    <row r="116">
      <c r="A116" s="14" t="n"/>
      <c r="B116" s="14" t="n"/>
      <c r="C116" s="14" t="n"/>
      <c r="D116" s="14" t="n"/>
      <c r="E116" s="14" t="n"/>
      <c r="F116" s="14" t="n"/>
      <c r="G116" s="14" t="n"/>
      <c r="H116" s="14" t="n"/>
      <c r="I116" s="14" t="n"/>
      <c r="J116" s="14" t="n"/>
      <c r="K116" s="14" t="n"/>
    </row>
    <row r="117">
      <c r="A117" s="14" t="n"/>
      <c r="B117" s="14" t="n"/>
      <c r="C117" s="14" t="n"/>
      <c r="D117" s="14" t="n"/>
      <c r="E117" s="14" t="n"/>
      <c r="F117" s="14" t="n"/>
      <c r="G117" s="14" t="n"/>
      <c r="H117" s="14" t="n"/>
      <c r="I117" s="14" t="n"/>
      <c r="J117" s="14" t="n"/>
      <c r="K117" s="14" t="n"/>
    </row>
    <row r="118">
      <c r="A118" s="14" t="n"/>
      <c r="B118" s="14" t="n"/>
      <c r="C118" s="14" t="n"/>
      <c r="D118" s="14" t="n"/>
      <c r="E118" s="14" t="n"/>
      <c r="F118" s="14" t="n"/>
      <c r="G118" s="14" t="n"/>
      <c r="H118" s="14" t="n"/>
      <c r="I118" s="14" t="n"/>
      <c r="J118" s="14" t="n"/>
      <c r="K118" s="14" t="n"/>
    </row>
    <row r="119">
      <c r="A119" s="14" t="n"/>
      <c r="B119" s="14" t="n"/>
      <c r="C119" s="14" t="n"/>
      <c r="D119" s="14" t="n"/>
      <c r="E119" s="14" t="n"/>
      <c r="F119" s="14" t="n"/>
      <c r="G119" s="14" t="n"/>
      <c r="H119" s="14" t="n"/>
      <c r="I119" s="14" t="n"/>
      <c r="J119" s="14" t="n"/>
      <c r="K119" s="14" t="n"/>
    </row>
    <row r="120">
      <c r="A120" s="14" t="n"/>
      <c r="B120" s="14" t="n"/>
      <c r="C120" s="14" t="n"/>
      <c r="D120" s="14" t="n"/>
      <c r="E120" s="14" t="n"/>
      <c r="F120" s="14" t="n"/>
      <c r="G120" s="14" t="n"/>
      <c r="H120" s="14" t="n"/>
      <c r="I120" s="14" t="n"/>
      <c r="J120" s="14" t="n"/>
      <c r="K120" s="14" t="n"/>
    </row>
    <row r="121">
      <c r="A121" s="14" t="n"/>
      <c r="B121" s="14" t="n"/>
      <c r="C121" s="14" t="n"/>
      <c r="D121" s="14" t="n"/>
      <c r="E121" s="14" t="n"/>
      <c r="F121" s="14" t="n"/>
      <c r="G121" s="14" t="n"/>
      <c r="H121" s="14" t="n"/>
      <c r="I121" s="14" t="n"/>
      <c r="J121" s="14" t="n"/>
      <c r="K121" s="14" t="n"/>
    </row>
    <row r="122">
      <c r="A122" s="14" t="n"/>
      <c r="B122" s="14" t="n"/>
      <c r="C122" s="14" t="n"/>
      <c r="D122" s="14" t="n"/>
      <c r="E122" s="14" t="n"/>
      <c r="F122" s="14" t="n"/>
      <c r="G122" s="14" t="n"/>
      <c r="H122" s="14" t="n"/>
      <c r="I122" s="14" t="n"/>
      <c r="J122" s="14" t="n"/>
      <c r="K122" s="14" t="n"/>
    </row>
    <row r="123">
      <c r="A123" s="14" t="n"/>
      <c r="B123" s="14" t="n"/>
      <c r="C123" s="14" t="n"/>
      <c r="D123" s="14" t="n"/>
      <c r="E123" s="14" t="n"/>
      <c r="F123" s="14" t="n"/>
      <c r="G123" s="14" t="n"/>
      <c r="H123" s="14" t="n"/>
      <c r="I123" s="14" t="n"/>
      <c r="J123" s="14" t="n"/>
      <c r="K123" s="14" t="n"/>
    </row>
    <row r="124">
      <c r="A124" s="14" t="n"/>
      <c r="B124" s="14" t="n"/>
      <c r="C124" s="14" t="n"/>
      <c r="D124" s="14" t="n"/>
      <c r="E124" s="14" t="n"/>
      <c r="F124" s="14" t="n"/>
      <c r="G124" s="14" t="n"/>
      <c r="H124" s="14" t="n"/>
      <c r="I124" s="14" t="n"/>
      <c r="J124" s="14" t="n"/>
      <c r="K124" s="14" t="n"/>
    </row>
    <row r="125">
      <c r="A125" s="14" t="n"/>
      <c r="B125" s="14" t="n"/>
      <c r="C125" s="14" t="n"/>
      <c r="D125" s="14" t="n"/>
      <c r="E125" s="14" t="n"/>
      <c r="F125" s="14" t="n"/>
      <c r="G125" s="14" t="n"/>
      <c r="H125" s="14" t="n"/>
      <c r="I125" s="14" t="n"/>
      <c r="J125" s="14" t="n"/>
      <c r="K125" s="14" t="n"/>
    </row>
    <row r="126">
      <c r="A126" s="14" t="n"/>
      <c r="B126" s="14" t="n"/>
      <c r="C126" s="14" t="n"/>
      <c r="D126" s="14" t="n"/>
      <c r="E126" s="14" t="n"/>
      <c r="F126" s="14" t="n"/>
      <c r="G126" s="14" t="n"/>
      <c r="H126" s="14" t="n"/>
      <c r="I126" s="14" t="n"/>
      <c r="J126" s="14" t="n"/>
      <c r="K126" s="14" t="n"/>
    </row>
    <row r="127">
      <c r="A127" s="14" t="n"/>
      <c r="B127" s="14" t="n"/>
      <c r="C127" s="14" t="n"/>
      <c r="D127" s="14" t="n"/>
      <c r="E127" s="14" t="n"/>
      <c r="F127" s="14" t="n"/>
      <c r="G127" s="14" t="n"/>
      <c r="H127" s="14" t="n"/>
      <c r="I127" s="14" t="n"/>
      <c r="J127" s="14" t="n"/>
      <c r="K127" s="14" t="n"/>
    </row>
    <row r="128">
      <c r="A128" s="14" t="n"/>
      <c r="B128" s="14" t="n"/>
      <c r="C128" s="14" t="n"/>
      <c r="D128" s="14" t="n"/>
      <c r="E128" s="14" t="n"/>
      <c r="F128" s="14" t="n"/>
      <c r="G128" s="14" t="n"/>
      <c r="H128" s="14" t="n"/>
      <c r="I128" s="14" t="n"/>
      <c r="J128" s="14" t="n"/>
      <c r="K128" s="14" t="n"/>
    </row>
    <row r="129">
      <c r="A129" s="14" t="n"/>
      <c r="B129" s="14" t="n"/>
      <c r="C129" s="14" t="n"/>
      <c r="D129" s="14" t="n"/>
      <c r="E129" s="14" t="n"/>
      <c r="F129" s="14" t="n"/>
      <c r="G129" s="14" t="n"/>
      <c r="H129" s="14" t="n"/>
      <c r="I129" s="14" t="n"/>
      <c r="J129" s="14" t="n"/>
      <c r="K129" s="14" t="n"/>
    </row>
    <row r="130">
      <c r="A130" s="14" t="n"/>
      <c r="B130" s="14" t="n"/>
      <c r="C130" s="14" t="n"/>
      <c r="D130" s="14" t="n"/>
      <c r="E130" s="14" t="n"/>
      <c r="F130" s="14" t="n"/>
      <c r="G130" s="14" t="n"/>
      <c r="H130" s="14" t="n"/>
      <c r="I130" s="14" t="n"/>
      <c r="J130" s="14" t="n"/>
      <c r="K130" s="14" t="n"/>
    </row>
    <row r="131">
      <c r="A131" s="14" t="n"/>
      <c r="B131" s="14" t="n"/>
      <c r="C131" s="14" t="n"/>
      <c r="D131" s="14" t="n"/>
      <c r="E131" s="14" t="n"/>
      <c r="F131" s="14" t="n"/>
      <c r="G131" s="14" t="n"/>
      <c r="H131" s="14" t="n"/>
      <c r="I131" s="14" t="n"/>
      <c r="J131" s="14" t="n"/>
      <c r="K131" s="14" t="n"/>
    </row>
    <row r="132">
      <c r="A132" s="14" t="n"/>
      <c r="B132" s="14" t="n"/>
      <c r="C132" s="14" t="n"/>
      <c r="D132" s="14" t="n"/>
      <c r="E132" s="14" t="n"/>
      <c r="F132" s="14" t="n"/>
      <c r="G132" s="14" t="n"/>
      <c r="H132" s="14" t="n"/>
      <c r="I132" s="14" t="n"/>
      <c r="J132" s="14" t="n"/>
      <c r="K132" s="14" t="n"/>
    </row>
    <row r="133">
      <c r="A133" s="14" t="n"/>
      <c r="B133" s="14" t="n"/>
      <c r="C133" s="14" t="n"/>
      <c r="D133" s="14" t="n"/>
      <c r="E133" s="14" t="n"/>
      <c r="F133" s="14" t="n"/>
      <c r="G133" s="14" t="n"/>
      <c r="H133" s="14" t="n"/>
      <c r="I133" s="14" t="n"/>
      <c r="J133" s="14" t="n"/>
      <c r="K133" s="14" t="n"/>
    </row>
    <row r="134">
      <c r="A134" s="14" t="n"/>
      <c r="B134" s="14" t="n"/>
      <c r="C134" s="14" t="n"/>
      <c r="D134" s="14" t="n"/>
      <c r="E134" s="14" t="n"/>
      <c r="F134" s="14" t="n"/>
      <c r="G134" s="14" t="n"/>
      <c r="H134" s="14" t="n"/>
      <c r="I134" s="14" t="n"/>
      <c r="J134" s="14" t="n"/>
      <c r="K134" s="14" t="n"/>
    </row>
    <row r="135">
      <c r="A135" s="14" t="n"/>
      <c r="B135" s="14" t="n"/>
      <c r="C135" s="14" t="n"/>
      <c r="D135" s="14" t="n"/>
      <c r="E135" s="14" t="n"/>
      <c r="F135" s="14" t="n"/>
      <c r="G135" s="14" t="n"/>
      <c r="H135" s="14" t="n"/>
      <c r="I135" s="14" t="n"/>
      <c r="J135" s="14" t="n"/>
      <c r="K135" s="14" t="n"/>
    </row>
    <row r="136">
      <c r="A136" s="14" t="n"/>
      <c r="B136" s="14" t="n"/>
      <c r="C136" s="14" t="n"/>
      <c r="D136" s="14" t="n"/>
      <c r="E136" s="14" t="n"/>
      <c r="F136" s="14" t="n"/>
      <c r="G136" s="14" t="n"/>
      <c r="H136" s="14" t="n"/>
      <c r="I136" s="14" t="n"/>
      <c r="J136" s="14" t="n"/>
      <c r="K136" s="14" t="n"/>
    </row>
    <row r="137">
      <c r="A137" s="14" t="n"/>
      <c r="B137" s="14" t="n"/>
      <c r="C137" s="14" t="n"/>
      <c r="D137" s="14" t="n"/>
      <c r="E137" s="14" t="n"/>
      <c r="F137" s="14" t="n"/>
      <c r="G137" s="14" t="n"/>
      <c r="H137" s="14" t="n"/>
      <c r="I137" s="14" t="n"/>
      <c r="J137" s="14" t="n"/>
      <c r="K137" s="14" t="n"/>
    </row>
    <row r="138">
      <c r="A138" s="14" t="n"/>
      <c r="B138" s="14" t="n"/>
      <c r="C138" s="14" t="n"/>
      <c r="D138" s="14" t="n"/>
      <c r="E138" s="14" t="n"/>
      <c r="F138" s="14" t="n"/>
      <c r="G138" s="14" t="n"/>
      <c r="H138" s="14" t="n"/>
      <c r="I138" s="14" t="n"/>
      <c r="J138" s="14" t="n"/>
      <c r="K138" s="14" t="n"/>
    </row>
    <row r="139">
      <c r="A139" s="14" t="n"/>
      <c r="B139" s="14" t="n"/>
      <c r="C139" s="14" t="n"/>
      <c r="D139" s="14" t="n"/>
      <c r="E139" s="14" t="n"/>
      <c r="F139" s="14" t="n"/>
      <c r="G139" s="14" t="n"/>
      <c r="H139" s="14" t="n"/>
      <c r="I139" s="14" t="n"/>
      <c r="J139" s="14" t="n"/>
      <c r="K139" s="14" t="n"/>
    </row>
    <row r="140">
      <c r="A140" s="14" t="n"/>
      <c r="B140" s="14" t="n"/>
      <c r="C140" s="14" t="n"/>
      <c r="D140" s="14" t="n"/>
      <c r="E140" s="14" t="n"/>
      <c r="F140" s="14" t="n"/>
      <c r="G140" s="14" t="n"/>
      <c r="H140" s="14" t="n"/>
      <c r="I140" s="14" t="n"/>
      <c r="J140" s="14" t="n"/>
      <c r="K140" s="14" t="n"/>
    </row>
    <row r="141">
      <c r="A141" s="14" t="n"/>
      <c r="B141" s="14" t="n"/>
      <c r="C141" s="14" t="n"/>
      <c r="D141" s="14" t="n"/>
      <c r="E141" s="14" t="n"/>
      <c r="F141" s="14" t="n"/>
      <c r="G141" s="14" t="n"/>
      <c r="H141" s="14" t="n"/>
      <c r="I141" s="14" t="n"/>
      <c r="J141" s="14" t="n"/>
      <c r="K141" s="14" t="n"/>
    </row>
    <row r="142">
      <c r="A142" s="14" t="n"/>
      <c r="B142" s="14" t="n"/>
      <c r="C142" s="14" t="n"/>
      <c r="D142" s="14" t="n"/>
      <c r="E142" s="14" t="n"/>
      <c r="F142" s="14" t="n"/>
      <c r="G142" s="14" t="n"/>
      <c r="H142" s="14" t="n"/>
      <c r="I142" s="14" t="n"/>
      <c r="J142" s="14" t="n"/>
      <c r="K142" s="14" t="n"/>
    </row>
    <row r="143">
      <c r="A143" s="14" t="n"/>
      <c r="B143" s="14" t="n"/>
      <c r="C143" s="14" t="n"/>
      <c r="D143" s="14" t="n"/>
      <c r="E143" s="14" t="n"/>
      <c r="F143" s="14" t="n"/>
      <c r="G143" s="14" t="n"/>
      <c r="H143" s="14" t="n"/>
      <c r="I143" s="14" t="n"/>
      <c r="J143" s="14" t="n"/>
      <c r="K143" s="14" t="n"/>
    </row>
    <row r="144">
      <c r="A144" s="14" t="n"/>
      <c r="B144" s="14" t="n"/>
      <c r="C144" s="14" t="n"/>
      <c r="D144" s="14" t="n"/>
      <c r="E144" s="14" t="n"/>
      <c r="F144" s="14" t="n"/>
      <c r="G144" s="14" t="n"/>
      <c r="H144" s="14" t="n"/>
      <c r="I144" s="14" t="n"/>
      <c r="J144" s="14" t="n"/>
      <c r="K144" s="14" t="n"/>
    </row>
    <row r="145">
      <c r="A145" s="14" t="n"/>
      <c r="B145" s="14" t="n"/>
      <c r="C145" s="14" t="n"/>
      <c r="D145" s="14" t="n"/>
      <c r="E145" s="14" t="n"/>
      <c r="F145" s="14" t="n"/>
      <c r="G145" s="14" t="n"/>
      <c r="H145" s="14" t="n"/>
      <c r="I145" s="14" t="n"/>
      <c r="J145" s="14" t="n"/>
      <c r="K145" s="14" t="n"/>
    </row>
    <row r="146">
      <c r="A146" s="14" t="n"/>
      <c r="B146" s="14" t="n"/>
      <c r="C146" s="14" t="n"/>
      <c r="D146" s="14" t="n"/>
      <c r="E146" s="14" t="n"/>
      <c r="F146" s="14" t="n"/>
      <c r="G146" s="14" t="n"/>
      <c r="H146" s="14" t="n"/>
      <c r="I146" s="14" t="n"/>
      <c r="J146" s="14" t="n"/>
      <c r="K146" s="14" t="n"/>
    </row>
    <row r="147">
      <c r="A147" s="14" t="n"/>
      <c r="B147" s="14" t="n"/>
      <c r="C147" s="14" t="n"/>
      <c r="D147" s="14" t="n"/>
      <c r="E147" s="14" t="n"/>
      <c r="F147" s="14" t="n"/>
      <c r="G147" s="14" t="n"/>
      <c r="H147" s="14" t="n"/>
      <c r="I147" s="14" t="n"/>
      <c r="J147" s="14" t="n"/>
      <c r="K147" s="14" t="n"/>
    </row>
    <row r="148">
      <c r="A148" s="14" t="n"/>
      <c r="B148" s="14" t="n"/>
      <c r="C148" s="14" t="n"/>
      <c r="D148" s="14" t="n"/>
      <c r="E148" s="14" t="n"/>
      <c r="F148" s="14" t="n"/>
      <c r="G148" s="14" t="n"/>
      <c r="H148" s="14" t="n"/>
      <c r="I148" s="14" t="n"/>
      <c r="J148" s="14" t="n"/>
      <c r="K148" s="14" t="n"/>
    </row>
    <row r="149">
      <c r="A149" s="14" t="n"/>
      <c r="B149" s="14" t="n"/>
      <c r="C149" s="14" t="n"/>
      <c r="D149" s="14" t="n"/>
      <c r="E149" s="14" t="n"/>
      <c r="F149" s="14" t="n"/>
      <c r="G149" s="14" t="n"/>
      <c r="H149" s="14" t="n"/>
      <c r="I149" s="14" t="n"/>
      <c r="J149" s="14" t="n"/>
      <c r="K149" s="14" t="n"/>
    </row>
    <row r="150">
      <c r="A150" s="14" t="n"/>
      <c r="B150" s="14" t="n"/>
      <c r="C150" s="14" t="n"/>
      <c r="D150" s="14" t="n"/>
      <c r="E150" s="14" t="n"/>
      <c r="F150" s="14" t="n"/>
      <c r="G150" s="14" t="n"/>
      <c r="H150" s="14" t="n"/>
      <c r="I150" s="14" t="n"/>
      <c r="J150" s="14" t="n"/>
      <c r="K150" s="14" t="n"/>
    </row>
    <row r="151">
      <c r="A151" s="14" t="n"/>
      <c r="B151" s="14" t="n"/>
      <c r="C151" s="14" t="n"/>
      <c r="D151" s="14" t="n"/>
      <c r="E151" s="14" t="n"/>
      <c r="F151" s="14" t="n"/>
      <c r="G151" s="14" t="n"/>
      <c r="H151" s="14" t="n"/>
      <c r="I151" s="14" t="n"/>
      <c r="J151" s="14" t="n"/>
      <c r="K151" s="14" t="n"/>
    </row>
    <row r="152">
      <c r="A152" s="14" t="n"/>
      <c r="B152" s="14" t="n"/>
      <c r="C152" s="14" t="n"/>
      <c r="D152" s="14" t="n"/>
      <c r="E152" s="14" t="n"/>
      <c r="F152" s="14" t="n"/>
      <c r="G152" s="14" t="n"/>
      <c r="H152" s="14" t="n"/>
      <c r="I152" s="14" t="n"/>
      <c r="J152" s="14" t="n"/>
      <c r="K152" s="14" t="n"/>
    </row>
    <row r="153">
      <c r="A153" s="14" t="n"/>
      <c r="B153" s="14" t="n"/>
      <c r="C153" s="14" t="n"/>
      <c r="D153" s="14" t="n"/>
      <c r="E153" s="14" t="n"/>
      <c r="F153" s="14" t="n"/>
      <c r="G153" s="14" t="n"/>
      <c r="H153" s="14" t="n"/>
      <c r="I153" s="14" t="n"/>
      <c r="J153" s="14" t="n"/>
      <c r="K153" s="14" t="n"/>
    </row>
    <row r="154">
      <c r="A154" s="14" t="n"/>
      <c r="B154" s="14" t="n"/>
      <c r="C154" s="14" t="n"/>
      <c r="D154" s="14" t="n"/>
      <c r="E154" s="14" t="n"/>
      <c r="F154" s="14" t="n"/>
      <c r="G154" s="14" t="n"/>
      <c r="H154" s="14" t="n"/>
      <c r="I154" s="14" t="n"/>
      <c r="J154" s="14" t="n"/>
      <c r="K154" s="14" t="n"/>
    </row>
    <row r="155">
      <c r="A155" s="14" t="n"/>
      <c r="B155" s="14" t="n"/>
      <c r="C155" s="14" t="n"/>
      <c r="D155" s="14" t="n"/>
      <c r="E155" s="14" t="n"/>
      <c r="F155" s="14" t="n"/>
      <c r="G155" s="14" t="n"/>
      <c r="H155" s="14" t="n"/>
      <c r="I155" s="14" t="n"/>
      <c r="J155" s="14" t="n"/>
      <c r="K155" s="14" t="n"/>
    </row>
    <row r="156">
      <c r="A156" s="14" t="n"/>
      <c r="B156" s="14" t="n"/>
      <c r="C156" s="14" t="n"/>
      <c r="D156" s="14" t="n"/>
      <c r="E156" s="14" t="n"/>
      <c r="F156" s="14" t="n"/>
      <c r="G156" s="14" t="n"/>
      <c r="H156" s="14" t="n"/>
      <c r="I156" s="14" t="n"/>
      <c r="J156" s="14" t="n"/>
      <c r="K156" s="14" t="n"/>
    </row>
    <row r="157">
      <c r="A157" s="14" t="n"/>
      <c r="B157" s="14" t="n"/>
      <c r="C157" s="14" t="n"/>
      <c r="D157" s="14" t="n"/>
      <c r="E157" s="14" t="n"/>
      <c r="F157" s="14" t="n"/>
      <c r="G157" s="14" t="n"/>
      <c r="H157" s="14" t="n"/>
      <c r="I157" s="14" t="n"/>
      <c r="J157" s="14" t="n"/>
      <c r="K157" s="14" t="n"/>
    </row>
    <row r="158">
      <c r="A158" s="14" t="n"/>
      <c r="B158" s="14" t="n"/>
      <c r="C158" s="14" t="n"/>
      <c r="D158" s="14" t="n"/>
      <c r="E158" s="14" t="n"/>
      <c r="F158" s="14" t="n"/>
      <c r="G158" s="14" t="n"/>
      <c r="H158" s="14" t="n"/>
      <c r="I158" s="14" t="n"/>
      <c r="J158" s="14" t="n"/>
      <c r="K158" s="14" t="n"/>
    </row>
    <row r="159">
      <c r="A159" s="14" t="n"/>
      <c r="B159" s="14" t="n"/>
      <c r="C159" s="14" t="n"/>
      <c r="D159" s="14" t="n"/>
      <c r="E159" s="14" t="n"/>
      <c r="F159" s="14" t="n"/>
      <c r="G159" s="14" t="n"/>
      <c r="H159" s="14" t="n"/>
      <c r="I159" s="14" t="n"/>
      <c r="J159" s="14" t="n"/>
      <c r="K159" s="14" t="n"/>
    </row>
    <row r="160">
      <c r="A160" s="14" t="n"/>
      <c r="B160" s="14" t="n"/>
      <c r="C160" s="14" t="n"/>
      <c r="D160" s="14" t="n"/>
      <c r="E160" s="14" t="n"/>
      <c r="F160" s="14" t="n"/>
      <c r="G160" s="14" t="n"/>
      <c r="H160" s="14" t="n"/>
      <c r="I160" s="14" t="n"/>
      <c r="J160" s="14" t="n"/>
      <c r="K160" s="14" t="n"/>
    </row>
    <row r="161">
      <c r="A161" s="14" t="n"/>
      <c r="B161" s="14" t="n"/>
      <c r="C161" s="14" t="n"/>
      <c r="D161" s="14" t="n"/>
      <c r="E161" s="14" t="n"/>
      <c r="F161" s="14" t="n"/>
      <c r="G161" s="14" t="n"/>
      <c r="H161" s="14" t="n"/>
      <c r="I161" s="14" t="n"/>
      <c r="J161" s="14" t="n"/>
      <c r="K161" s="14" t="n"/>
    </row>
    <row r="162">
      <c r="A162" s="14" t="n"/>
      <c r="B162" s="14" t="n"/>
      <c r="C162" s="14" t="n"/>
      <c r="D162" s="14" t="n"/>
      <c r="E162" s="14" t="n"/>
      <c r="F162" s="14" t="n"/>
      <c r="G162" s="14" t="n"/>
      <c r="H162" s="14" t="n"/>
      <c r="I162" s="14" t="n"/>
      <c r="J162" s="14" t="n"/>
      <c r="K162" s="14" t="n"/>
    </row>
    <row r="163">
      <c r="A163" s="14" t="n"/>
      <c r="B163" s="14" t="n"/>
      <c r="C163" s="14" t="n"/>
      <c r="D163" s="14" t="n"/>
      <c r="E163" s="14" t="n"/>
      <c r="F163" s="14" t="n"/>
      <c r="G163" s="14" t="n"/>
      <c r="H163" s="14" t="n"/>
      <c r="I163" s="14" t="n"/>
      <c r="J163" s="14" t="n"/>
      <c r="K163" s="14" t="n"/>
    </row>
    <row r="164">
      <c r="A164" s="14" t="n"/>
      <c r="B164" s="14" t="n"/>
      <c r="C164" s="14" t="n"/>
      <c r="D164" s="14" t="n"/>
      <c r="E164" s="14" t="n"/>
      <c r="F164" s="14" t="n"/>
      <c r="G164" s="14" t="n"/>
      <c r="H164" s="14" t="n"/>
      <c r="I164" s="14" t="n"/>
      <c r="J164" s="14" t="n"/>
      <c r="K164" s="14" t="n"/>
    </row>
    <row r="165">
      <c r="A165" s="14" t="n"/>
      <c r="B165" s="14" t="n"/>
      <c r="C165" s="14" t="n"/>
      <c r="D165" s="14" t="n"/>
      <c r="E165" s="14" t="n"/>
      <c r="F165" s="14" t="n"/>
      <c r="G165" s="14" t="n"/>
      <c r="H165" s="14" t="n"/>
      <c r="I165" s="14" t="n"/>
      <c r="J165" s="14" t="n"/>
      <c r="K165" s="14" t="n"/>
    </row>
    <row r="166">
      <c r="A166" s="14" t="n"/>
      <c r="B166" s="14" t="n"/>
      <c r="C166" s="14" t="n"/>
      <c r="D166" s="14" t="n"/>
      <c r="E166" s="14" t="n"/>
      <c r="F166" s="14" t="n"/>
      <c r="G166" s="14" t="n"/>
      <c r="H166" s="14" t="n"/>
      <c r="I166" s="14" t="n"/>
      <c r="J166" s="14" t="n"/>
      <c r="K166" s="14" t="n"/>
    </row>
    <row r="167">
      <c r="A167" s="14" t="n"/>
      <c r="B167" s="14" t="n"/>
      <c r="C167" s="14" t="n"/>
      <c r="D167" s="14" t="n"/>
      <c r="E167" s="14" t="n"/>
      <c r="F167" s="14" t="n"/>
      <c r="G167" s="14" t="n"/>
      <c r="H167" s="14" t="n"/>
      <c r="I167" s="14" t="n"/>
      <c r="J167" s="14" t="n"/>
      <c r="K167" s="14" t="n"/>
    </row>
    <row r="168">
      <c r="A168" s="14" t="n"/>
      <c r="B168" s="14" t="n"/>
      <c r="C168" s="14" t="n"/>
      <c r="D168" s="14" t="n"/>
      <c r="E168" s="14" t="n"/>
      <c r="F168" s="14" t="n"/>
      <c r="G168" s="14" t="n"/>
      <c r="H168" s="14" t="n"/>
      <c r="I168" s="14" t="n"/>
      <c r="J168" s="14" t="n"/>
      <c r="K168" s="14" t="n"/>
    </row>
    <row r="169">
      <c r="A169" s="14" t="n"/>
      <c r="B169" s="14" t="n"/>
      <c r="C169" s="14" t="n"/>
      <c r="D169" s="14" t="n"/>
      <c r="E169" s="14" t="n"/>
      <c r="F169" s="14" t="n"/>
      <c r="G169" s="14" t="n"/>
      <c r="H169" s="14" t="n"/>
      <c r="I169" s="14" t="n"/>
      <c r="J169" s="14" t="n"/>
      <c r="K169" s="14" t="n"/>
    </row>
    <row r="170">
      <c r="A170" s="14" t="n"/>
      <c r="B170" s="14" t="n"/>
      <c r="C170" s="14" t="n"/>
      <c r="D170" s="14" t="n"/>
      <c r="E170" s="14" t="n"/>
      <c r="F170" s="14" t="n"/>
      <c r="G170" s="14" t="n"/>
      <c r="H170" s="14" t="n"/>
      <c r="I170" s="14" t="n"/>
      <c r="J170" s="14" t="n"/>
      <c r="K170" s="14" t="n"/>
    </row>
    <row r="171">
      <c r="A171" s="14" t="n"/>
      <c r="B171" s="14" t="n"/>
      <c r="C171" s="14" t="n"/>
      <c r="D171" s="14" t="n"/>
      <c r="E171" s="14" t="n"/>
      <c r="F171" s="14" t="n"/>
      <c r="G171" s="14" t="n"/>
      <c r="H171" s="14" t="n"/>
      <c r="I171" s="14" t="n"/>
      <c r="J171" s="14" t="n"/>
      <c r="K171" s="14" t="n"/>
    </row>
    <row r="172">
      <c r="A172" s="14" t="n"/>
      <c r="B172" s="14" t="n"/>
      <c r="C172" s="14" t="n"/>
      <c r="D172" s="14" t="n"/>
      <c r="E172" s="14" t="n"/>
      <c r="F172" s="14" t="n"/>
      <c r="G172" s="14" t="n"/>
      <c r="H172" s="14" t="n"/>
      <c r="I172" s="14" t="n"/>
      <c r="J172" s="14" t="n"/>
      <c r="K172" s="14" t="n"/>
    </row>
    <row r="173">
      <c r="A173" s="14" t="n"/>
      <c r="B173" s="14" t="n"/>
      <c r="C173" s="14" t="n"/>
      <c r="D173" s="14" t="n"/>
      <c r="E173" s="14" t="n"/>
      <c r="F173" s="14" t="n"/>
      <c r="G173" s="14" t="n"/>
      <c r="H173" s="14" t="n"/>
      <c r="I173" s="14" t="n"/>
      <c r="J173" s="14" t="n"/>
      <c r="K173" s="14" t="n"/>
    </row>
    <row r="174">
      <c r="A174" s="14" t="n"/>
      <c r="B174" s="14" t="n"/>
      <c r="C174" s="14" t="n"/>
      <c r="D174" s="14" t="n"/>
      <c r="E174" s="14" t="n"/>
      <c r="F174" s="14" t="n"/>
      <c r="G174" s="14" t="n"/>
      <c r="H174" s="14" t="n"/>
      <c r="I174" s="14" t="n"/>
      <c r="J174" s="14" t="n"/>
      <c r="K174" s="14" t="n"/>
    </row>
    <row r="175">
      <c r="A175" s="14" t="n"/>
      <c r="B175" s="14" t="n"/>
      <c r="C175" s="14" t="n"/>
      <c r="D175" s="14" t="n"/>
      <c r="E175" s="14" t="n"/>
      <c r="F175" s="14" t="n"/>
      <c r="G175" s="14" t="n"/>
      <c r="H175" s="14" t="n"/>
      <c r="I175" s="14" t="n"/>
      <c r="J175" s="14" t="n"/>
      <c r="K175" s="14" t="n"/>
    </row>
    <row r="176">
      <c r="A176" s="14" t="n"/>
      <c r="B176" s="14" t="n"/>
      <c r="C176" s="14" t="n"/>
      <c r="D176" s="14" t="n"/>
      <c r="E176" s="14" t="n"/>
      <c r="F176" s="14" t="n"/>
      <c r="G176" s="14" t="n"/>
      <c r="H176" s="14" t="n"/>
      <c r="I176" s="14" t="n"/>
      <c r="J176" s="14" t="n"/>
      <c r="K176" s="14" t="n"/>
    </row>
    <row r="177">
      <c r="A177" s="14" t="n"/>
      <c r="B177" s="14" t="n"/>
      <c r="C177" s="14" t="n"/>
      <c r="D177" s="14" t="n"/>
      <c r="E177" s="14" t="n"/>
      <c r="F177" s="14" t="n"/>
      <c r="G177" s="14" t="n"/>
      <c r="H177" s="14" t="n"/>
      <c r="I177" s="14" t="n"/>
      <c r="J177" s="14" t="n"/>
      <c r="K177" s="14" t="n"/>
    </row>
    <row r="178">
      <c r="A178" s="14" t="n"/>
      <c r="B178" s="14" t="n"/>
      <c r="C178" s="14" t="n"/>
      <c r="D178" s="14" t="n"/>
      <c r="E178" s="14" t="n"/>
      <c r="F178" s="14" t="n"/>
      <c r="G178" s="14" t="n"/>
      <c r="H178" s="14" t="n"/>
      <c r="I178" s="14" t="n"/>
      <c r="J178" s="14" t="n"/>
      <c r="K178" s="14" t="n"/>
    </row>
    <row r="179">
      <c r="A179" s="14" t="n"/>
      <c r="B179" s="14" t="n"/>
      <c r="C179" s="14" t="n"/>
      <c r="D179" s="14" t="n"/>
      <c r="E179" s="14" t="n"/>
      <c r="F179" s="14" t="n"/>
      <c r="G179" s="14" t="n"/>
      <c r="H179" s="14" t="n"/>
      <c r="I179" s="14" t="n"/>
      <c r="J179" s="14" t="n"/>
      <c r="K179" s="14" t="n"/>
    </row>
    <row r="180">
      <c r="A180" s="14" t="n"/>
      <c r="B180" s="14" t="n"/>
      <c r="C180" s="14" t="n"/>
      <c r="D180" s="14" t="n"/>
      <c r="E180" s="14" t="n"/>
      <c r="F180" s="14" t="n"/>
      <c r="G180" s="14" t="n"/>
      <c r="H180" s="14" t="n"/>
      <c r="I180" s="14" t="n"/>
      <c r="J180" s="14" t="n"/>
      <c r="K180" s="14" t="n"/>
    </row>
    <row r="181">
      <c r="A181" s="14" t="n"/>
      <c r="B181" s="14" t="n"/>
      <c r="C181" s="14" t="n"/>
      <c r="D181" s="14" t="n"/>
      <c r="E181" s="14" t="n"/>
      <c r="F181" s="14" t="n"/>
      <c r="G181" s="14" t="n"/>
      <c r="H181" s="14" t="n"/>
      <c r="I181" s="14" t="n"/>
      <c r="J181" s="14" t="n"/>
      <c r="K181" s="14" t="n"/>
    </row>
    <row r="182">
      <c r="A182" s="14" t="n"/>
      <c r="B182" s="14" t="n"/>
      <c r="C182" s="14" t="n"/>
      <c r="D182" s="14" t="n"/>
      <c r="E182" s="14" t="n"/>
      <c r="F182" s="14" t="n"/>
      <c r="G182" s="14" t="n"/>
      <c r="H182" s="14" t="n"/>
      <c r="I182" s="14" t="n"/>
      <c r="J182" s="14" t="n"/>
      <c r="K182" s="14" t="n"/>
    </row>
    <row r="183">
      <c r="A183" s="14" t="n"/>
      <c r="B183" s="14" t="n"/>
      <c r="C183" s="14" t="n"/>
      <c r="D183" s="14" t="n"/>
      <c r="E183" s="14" t="n"/>
      <c r="F183" s="14" t="n"/>
      <c r="G183" s="14" t="n"/>
      <c r="H183" s="14" t="n"/>
      <c r="I183" s="14" t="n"/>
      <c r="J183" s="14" t="n"/>
      <c r="K183" s="14" t="n"/>
    </row>
    <row r="184">
      <c r="A184" s="14" t="n"/>
      <c r="B184" s="14" t="n"/>
      <c r="C184" s="14" t="n"/>
      <c r="D184" s="14" t="n"/>
      <c r="E184" s="14" t="n"/>
      <c r="F184" s="14" t="n"/>
      <c r="G184" s="14" t="n"/>
      <c r="H184" s="14" t="n"/>
      <c r="I184" s="14" t="n"/>
      <c r="J184" s="14" t="n"/>
      <c r="K184" s="14" t="n"/>
    </row>
    <row r="185">
      <c r="A185" s="14" t="n"/>
      <c r="B185" s="14" t="n"/>
      <c r="C185" s="14" t="n"/>
      <c r="D185" s="14" t="n"/>
      <c r="E185" s="14" t="n"/>
      <c r="F185" s="14" t="n"/>
      <c r="G185" s="14" t="n"/>
      <c r="H185" s="14" t="n"/>
      <c r="I185" s="14" t="n"/>
      <c r="J185" s="14" t="n"/>
      <c r="K185" s="14" t="n"/>
    </row>
    <row r="186">
      <c r="A186" s="14" t="n"/>
      <c r="B186" s="14" t="n"/>
      <c r="C186" s="14" t="n"/>
      <c r="D186" s="14" t="n"/>
      <c r="E186" s="14" t="n"/>
      <c r="F186" s="14" t="n"/>
      <c r="G186" s="14" t="n"/>
      <c r="H186" s="14" t="n"/>
      <c r="I186" s="14" t="n"/>
      <c r="J186" s="14" t="n"/>
      <c r="K186" s="14" t="n"/>
    </row>
    <row r="187">
      <c r="A187" s="14" t="n"/>
      <c r="B187" s="14" t="n"/>
      <c r="C187" s="14" t="n"/>
      <c r="D187" s="14" t="n"/>
      <c r="E187" s="14" t="n"/>
      <c r="F187" s="14" t="n"/>
      <c r="G187" s="14" t="n"/>
      <c r="H187" s="14" t="n"/>
      <c r="I187" s="14" t="n"/>
      <c r="J187" s="14" t="n"/>
      <c r="K187" s="14" t="n"/>
    </row>
    <row r="188">
      <c r="A188" s="14" t="n"/>
      <c r="B188" s="14" t="n"/>
      <c r="C188" s="14" t="n"/>
      <c r="D188" s="14" t="n"/>
      <c r="E188" s="14" t="n"/>
      <c r="F188" s="14" t="n"/>
      <c r="G188" s="14" t="n"/>
      <c r="H188" s="14" t="n"/>
      <c r="I188" s="14" t="n"/>
      <c r="J188" s="14" t="n"/>
      <c r="K188" s="14" t="n"/>
    </row>
    <row r="189">
      <c r="A189" s="14" t="n"/>
      <c r="B189" s="14" t="n"/>
      <c r="C189" s="14" t="n"/>
      <c r="D189" s="14" t="n"/>
      <c r="E189" s="14" t="n"/>
      <c r="F189" s="14" t="n"/>
      <c r="G189" s="14" t="n"/>
      <c r="H189" s="14" t="n"/>
      <c r="I189" s="14" t="n"/>
      <c r="J189" s="14" t="n"/>
      <c r="K189" s="14" t="n"/>
    </row>
    <row r="190">
      <c r="A190" s="14" t="n"/>
      <c r="B190" s="14" t="n"/>
      <c r="C190" s="14" t="n"/>
      <c r="D190" s="14" t="n"/>
      <c r="E190" s="14" t="n"/>
      <c r="F190" s="14" t="n"/>
      <c r="G190" s="14" t="n"/>
      <c r="H190" s="14" t="n"/>
      <c r="I190" s="14" t="n"/>
      <c r="J190" s="14" t="n"/>
      <c r="K190" s="14" t="n"/>
    </row>
    <row r="191">
      <c r="A191" s="14" t="n"/>
      <c r="B191" s="14" t="n"/>
      <c r="C191" s="14" t="n"/>
      <c r="D191" s="14" t="n"/>
      <c r="E191" s="14" t="n"/>
      <c r="F191" s="14" t="n"/>
      <c r="G191" s="14" t="n"/>
      <c r="H191" s="14" t="n"/>
      <c r="I191" s="14" t="n"/>
      <c r="J191" s="14" t="n"/>
      <c r="K191" s="14" t="n"/>
    </row>
    <row r="192">
      <c r="A192" s="14" t="n"/>
      <c r="B192" s="14" t="n"/>
      <c r="C192" s="14" t="n"/>
      <c r="D192" s="14" t="n"/>
      <c r="E192" s="14" t="n"/>
      <c r="F192" s="14" t="n"/>
      <c r="G192" s="14" t="n"/>
      <c r="H192" s="14" t="n"/>
      <c r="I192" s="14" t="n"/>
      <c r="J192" s="14" t="n"/>
      <c r="K192" s="14" t="n"/>
    </row>
    <row r="193">
      <c r="A193" s="14" t="n"/>
      <c r="B193" s="14" t="n"/>
      <c r="C193" s="14" t="n"/>
      <c r="D193" s="14" t="n"/>
      <c r="E193" s="14" t="n"/>
      <c r="F193" s="14" t="n"/>
      <c r="G193" s="14" t="n"/>
      <c r="H193" s="14" t="n"/>
      <c r="I193" s="14" t="n"/>
      <c r="J193" s="14" t="n"/>
      <c r="K193" s="14" t="n"/>
    </row>
    <row r="194">
      <c r="A194" s="14" t="n"/>
      <c r="B194" s="14" t="n"/>
      <c r="C194" s="14" t="n"/>
      <c r="D194" s="14" t="n"/>
      <c r="E194" s="14" t="n"/>
      <c r="F194" s="14" t="n"/>
      <c r="G194" s="14" t="n"/>
      <c r="H194" s="14" t="n"/>
      <c r="I194" s="14" t="n"/>
      <c r="J194" s="14" t="n"/>
      <c r="K194" s="14" t="n"/>
    </row>
    <row r="195">
      <c r="A195" s="14" t="n"/>
      <c r="B195" s="14" t="n"/>
      <c r="C195" s="14" t="n"/>
      <c r="D195" s="14" t="n"/>
      <c r="E195" s="14" t="n"/>
      <c r="F195" s="14" t="n"/>
      <c r="G195" s="14" t="n"/>
      <c r="H195" s="14" t="n"/>
      <c r="I195" s="14" t="n"/>
      <c r="J195" s="14" t="n"/>
      <c r="K195" s="14" t="n"/>
    </row>
    <row r="196">
      <c r="A196" s="14" t="n"/>
      <c r="B196" s="14" t="n"/>
      <c r="C196" s="14" t="n"/>
      <c r="D196" s="14" t="n"/>
      <c r="E196" s="14" t="n"/>
      <c r="F196" s="14" t="n"/>
      <c r="G196" s="14" t="n"/>
      <c r="H196" s="14" t="n"/>
      <c r="I196" s="14" t="n"/>
      <c r="J196" s="14" t="n"/>
      <c r="K196" s="14" t="n"/>
    </row>
    <row r="197">
      <c r="A197" s="14" t="n"/>
      <c r="B197" s="14" t="n"/>
      <c r="C197" s="14" t="n"/>
      <c r="D197" s="14" t="n"/>
      <c r="E197" s="14" t="n"/>
      <c r="F197" s="14" t="n"/>
      <c r="G197" s="14" t="n"/>
      <c r="H197" s="14" t="n"/>
      <c r="I197" s="14" t="n"/>
      <c r="J197" s="14" t="n"/>
      <c r="K197" s="14" t="n"/>
    </row>
    <row r="198">
      <c r="A198" s="14" t="n"/>
      <c r="B198" s="14" t="n"/>
      <c r="C198" s="14" t="n"/>
      <c r="D198" s="14" t="n"/>
      <c r="E198" s="14" t="n"/>
      <c r="F198" s="14" t="n"/>
      <c r="G198" s="14" t="n"/>
      <c r="H198" s="14" t="n"/>
      <c r="I198" s="14" t="n"/>
      <c r="J198" s="14" t="n"/>
      <c r="K198" s="14" t="n"/>
    </row>
    <row r="199">
      <c r="A199" s="14" t="n"/>
      <c r="B199" s="14" t="n"/>
      <c r="C199" s="14" t="n"/>
      <c r="D199" s="14" t="n"/>
      <c r="E199" s="14" t="n"/>
      <c r="F199" s="14" t="n"/>
      <c r="G199" s="14" t="n"/>
      <c r="H199" s="14" t="n"/>
      <c r="I199" s="14" t="n"/>
      <c r="J199" s="14" t="n"/>
      <c r="K199" s="14" t="n"/>
    </row>
    <row r="200">
      <c r="A200" s="14" t="n"/>
      <c r="B200" s="14" t="n"/>
      <c r="C200" s="14" t="n"/>
      <c r="D200" s="14" t="n"/>
      <c r="E200" s="14" t="n"/>
      <c r="F200" s="14" t="n"/>
      <c r="G200" s="14" t="n"/>
      <c r="H200" s="14" t="n"/>
      <c r="I200" s="14" t="n"/>
      <c r="J200" s="14" t="n"/>
      <c r="K200" s="14" t="n"/>
    </row>
    <row r="201">
      <c r="A201" s="14" t="n"/>
      <c r="B201" s="14" t="n"/>
      <c r="C201" s="14" t="n"/>
      <c r="D201" s="14" t="n"/>
      <c r="E201" s="14" t="n"/>
      <c r="F201" s="14" t="n"/>
      <c r="G201" s="14" t="n"/>
      <c r="H201" s="14" t="n"/>
      <c r="I201" s="14" t="n"/>
      <c r="J201" s="14" t="n"/>
      <c r="K201" s="14" t="n"/>
    </row>
    <row r="202">
      <c r="A202" s="14" t="n"/>
      <c r="B202" s="14" t="n"/>
      <c r="C202" s="14" t="n"/>
      <c r="D202" s="14" t="n"/>
      <c r="E202" s="14" t="n"/>
      <c r="F202" s="14" t="n"/>
      <c r="G202" s="14" t="n"/>
      <c r="H202" s="14" t="n"/>
      <c r="I202" s="14" t="n"/>
      <c r="J202" s="14" t="n"/>
      <c r="K202" s="14" t="n"/>
    </row>
    <row r="203">
      <c r="A203" s="14" t="n"/>
      <c r="B203" s="14" t="n"/>
      <c r="C203" s="14" t="n"/>
      <c r="D203" s="14" t="n"/>
      <c r="E203" s="14" t="n"/>
      <c r="F203" s="14" t="n"/>
      <c r="G203" s="14" t="n"/>
      <c r="H203" s="14" t="n"/>
      <c r="I203" s="14" t="n"/>
      <c r="J203" s="14" t="n"/>
      <c r="K203" s="14" t="n"/>
    </row>
    <row r="204">
      <c r="A204" s="14" t="n"/>
      <c r="B204" s="14" t="n"/>
      <c r="C204" s="14" t="n"/>
      <c r="D204" s="14" t="n"/>
      <c r="E204" s="14" t="n"/>
      <c r="F204" s="14" t="n"/>
      <c r="G204" s="14" t="n"/>
      <c r="H204" s="14" t="n"/>
      <c r="I204" s="14" t="n"/>
      <c r="J204" s="14" t="n"/>
      <c r="K204" s="14" t="n"/>
    </row>
  </sheetData>
  <autoFilter ref="A4:K204"/>
  <mergeCells count="2">
    <mergeCell ref="A2:K2"/>
    <mergeCell ref="A1:K1"/>
  </mergeCells>
  <dataValidations count="3">
    <dataValidation sqref="F5:F204" showDropDown="0" showInputMessage="0" showErrorMessage="0" allowBlank="1" type="list">
      <formula1>=Lists!$A$2:$A$37</formula1>
    </dataValidation>
    <dataValidation sqref="G5:G204" showDropDown="0" showInputMessage="0" showErrorMessage="0" allowBlank="1" type="list">
      <formula1>=Lists!$B$2:$B$37</formula1>
    </dataValidation>
    <dataValidation sqref="K5:K204" showDropDown="0" showInputMessage="0" showErrorMessage="0" allowBlank="1" type="list">
      <formula1>"Registered,Unregistered,UIN"</formula1>
    </dataValidation>
  </dataValidation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tabColor rgb="002F8F6B"/>
    <outlinePr summaryBelow="1" summaryRight="1"/>
    <pageSetUpPr/>
  </sheetPr>
  <dimension ref="A1:J204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4" customWidth="1" min="1" max="1"/>
    <col width="32" customWidth="1" min="2" max="2"/>
    <col width="16" customWidth="1" min="3" max="3"/>
    <col width="13" customWidth="1" min="4" max="4"/>
    <col width="16" customWidth="1" min="5" max="5"/>
    <col width="12" customWidth="1" min="6" max="6"/>
    <col width="22" customWidth="1" min="7" max="7"/>
    <col width="12" customWidth="1" min="8" max="8"/>
    <col width="13" customWidth="1" min="9" max="9"/>
    <col width="12" customWidth="1" min="10" max="10"/>
  </cols>
  <sheetData>
    <row r="1" ht="31" customHeight="1">
      <c r="A1" s="22" t="inlineStr">
        <is>
          <t>PRODUCT / SERVICE MASTER  |  HSN + GST RATES</t>
        </is>
      </c>
    </row>
    <row r="2">
      <c r="A2" s="30" t="inlineStr">
        <is>
          <t>Enter GST Rate as a percentage (e.g. 18%). HSN/SAC, GST rate and cess must be verified for the actual supply.</t>
        </is>
      </c>
    </row>
    <row r="3"/>
    <row r="4" ht="30" customHeight="1">
      <c r="A4" s="32" t="inlineStr">
        <is>
          <t>Product ID</t>
        </is>
      </c>
      <c r="B4" s="32" t="inlineStr">
        <is>
          <t>Description</t>
        </is>
      </c>
      <c r="C4" s="32" t="inlineStr">
        <is>
          <t>HSN / SAC</t>
        </is>
      </c>
      <c r="D4" s="32" t="inlineStr">
        <is>
          <t>Unit</t>
        </is>
      </c>
      <c r="E4" s="32" t="inlineStr">
        <is>
          <t>Rate</t>
        </is>
      </c>
      <c r="F4" s="32" t="inlineStr">
        <is>
          <t>GST Rate</t>
        </is>
      </c>
      <c r="G4" s="32" t="inlineStr">
        <is>
          <t>Category</t>
        </is>
      </c>
      <c r="H4" s="32" t="inlineStr">
        <is>
          <t>Active</t>
        </is>
      </c>
      <c r="I4" s="32" t="inlineStr">
        <is>
          <t>Is Service</t>
        </is>
      </c>
      <c r="J4" s="32" t="inlineStr">
        <is>
          <t>Cess Rate</t>
        </is>
      </c>
    </row>
    <row r="5">
      <c r="A5" s="14" t="inlineStr">
        <is>
          <t>P001</t>
        </is>
      </c>
      <c r="B5" s="14" t="inlineStr">
        <is>
          <t>Consulting Services</t>
        </is>
      </c>
      <c r="C5" s="14" t="inlineStr">
        <is>
          <t>9983</t>
        </is>
      </c>
      <c r="D5" s="14" t="inlineStr">
        <is>
          <t>Service</t>
        </is>
      </c>
      <c r="E5" s="33" t="n">
        <v>5000</v>
      </c>
      <c r="F5" s="34" t="n">
        <v>0.18</v>
      </c>
      <c r="G5" s="14" t="inlineStr">
        <is>
          <t>Professional Services</t>
        </is>
      </c>
      <c r="H5" s="14" t="inlineStr">
        <is>
          <t>Yes</t>
        </is>
      </c>
      <c r="I5" s="14" t="inlineStr">
        <is>
          <t>Yes</t>
        </is>
      </c>
      <c r="J5" s="34" t="n">
        <v>0</v>
      </c>
    </row>
    <row r="6">
      <c r="A6" s="14" t="inlineStr">
        <is>
          <t>P002</t>
        </is>
      </c>
      <c r="B6" s="14" t="inlineStr">
        <is>
          <t>Financial Analysis</t>
        </is>
      </c>
      <c r="C6" s="14" t="inlineStr">
        <is>
          <t>9983</t>
        </is>
      </c>
      <c r="D6" s="14" t="inlineStr">
        <is>
          <t>Service</t>
        </is>
      </c>
      <c r="E6" s="33" t="n">
        <v>2500</v>
      </c>
      <c r="F6" s="34" t="n">
        <v>0.18</v>
      </c>
      <c r="G6" s="14" t="inlineStr">
        <is>
          <t>Professional Services</t>
        </is>
      </c>
      <c r="H6" s="14" t="inlineStr">
        <is>
          <t>Yes</t>
        </is>
      </c>
      <c r="I6" s="14" t="inlineStr">
        <is>
          <t>Yes</t>
        </is>
      </c>
      <c r="J6" s="34" t="n">
        <v>0</v>
      </c>
    </row>
    <row r="7">
      <c r="A7" s="14" t="inlineStr">
        <is>
          <t>P003</t>
        </is>
      </c>
      <c r="B7" s="14" t="inlineStr">
        <is>
          <t>Excel Template</t>
        </is>
      </c>
      <c r="C7" s="14" t="inlineStr">
        <is>
          <t>9983</t>
        </is>
      </c>
      <c r="D7" s="14" t="inlineStr">
        <is>
          <t>Unit</t>
        </is>
      </c>
      <c r="E7" s="33" t="n">
        <v>1500</v>
      </c>
      <c r="F7" s="34" t="n">
        <v>0.18</v>
      </c>
      <c r="G7" s="14" t="inlineStr">
        <is>
          <t>Digital Product</t>
        </is>
      </c>
      <c r="H7" s="14" t="inlineStr">
        <is>
          <t>Yes</t>
        </is>
      </c>
      <c r="I7" s="14" t="inlineStr">
        <is>
          <t>No</t>
        </is>
      </c>
      <c r="J7" s="34" t="n">
        <v>0</v>
      </c>
    </row>
    <row r="8">
      <c r="A8" s="14" t="inlineStr">
        <is>
          <t>P004</t>
        </is>
      </c>
      <c r="B8" s="14" t="inlineStr">
        <is>
          <t>Demo Product</t>
        </is>
      </c>
      <c r="C8" s="14" t="inlineStr">
        <is>
          <t>0000</t>
        </is>
      </c>
      <c r="D8" s="14" t="inlineStr">
        <is>
          <t>Unit</t>
        </is>
      </c>
      <c r="E8" s="33" t="n">
        <v>1000</v>
      </c>
      <c r="F8" s="34" t="n">
        <v>0.05</v>
      </c>
      <c r="G8" s="14" t="inlineStr">
        <is>
          <t>Goods</t>
        </is>
      </c>
      <c r="H8" s="14" t="inlineStr">
        <is>
          <t>Yes</t>
        </is>
      </c>
      <c r="I8" s="14" t="inlineStr">
        <is>
          <t>No</t>
        </is>
      </c>
      <c r="J8" s="34" t="n">
        <v>0</v>
      </c>
    </row>
    <row r="9">
      <c r="A9" s="14" t="n"/>
      <c r="B9" s="14" t="n"/>
      <c r="C9" s="14" t="n"/>
      <c r="D9" s="14" t="n"/>
      <c r="E9" s="33" t="n"/>
      <c r="F9" s="34" t="n"/>
      <c r="G9" s="14" t="n"/>
      <c r="H9" s="14" t="n"/>
      <c r="I9" s="14" t="n"/>
      <c r="J9" s="34" t="n"/>
    </row>
    <row r="10">
      <c r="A10" s="14" t="n"/>
      <c r="B10" s="14" t="n"/>
      <c r="C10" s="14" t="n"/>
      <c r="D10" s="14" t="n"/>
      <c r="E10" s="33" t="n"/>
      <c r="F10" s="34" t="n"/>
      <c r="G10" s="14" t="n"/>
      <c r="H10" s="14" t="n"/>
      <c r="I10" s="14" t="n"/>
      <c r="J10" s="34" t="n"/>
    </row>
    <row r="11">
      <c r="A11" s="14" t="n"/>
      <c r="B11" s="14" t="n"/>
      <c r="C11" s="14" t="n"/>
      <c r="D11" s="14" t="n"/>
      <c r="E11" s="33" t="n"/>
      <c r="F11" s="34" t="n"/>
      <c r="G11" s="14" t="n"/>
      <c r="H11" s="14" t="n"/>
      <c r="I11" s="14" t="n"/>
      <c r="J11" s="34" t="n"/>
    </row>
    <row r="12">
      <c r="A12" s="14" t="n"/>
      <c r="B12" s="14" t="n"/>
      <c r="C12" s="14" t="n"/>
      <c r="D12" s="14" t="n"/>
      <c r="E12" s="33" t="n"/>
      <c r="F12" s="34" t="n"/>
      <c r="G12" s="14" t="n"/>
      <c r="H12" s="14" t="n"/>
      <c r="I12" s="14" t="n"/>
      <c r="J12" s="34" t="n"/>
    </row>
    <row r="13">
      <c r="A13" s="14" t="n"/>
      <c r="B13" s="14" t="n"/>
      <c r="C13" s="14" t="n"/>
      <c r="D13" s="14" t="n"/>
      <c r="E13" s="33" t="n"/>
      <c r="F13" s="34" t="n"/>
      <c r="G13" s="14" t="n"/>
      <c r="H13" s="14" t="n"/>
      <c r="I13" s="14" t="n"/>
      <c r="J13" s="34" t="n"/>
    </row>
    <row r="14">
      <c r="A14" s="14" t="n"/>
      <c r="B14" s="14" t="n"/>
      <c r="C14" s="14" t="n"/>
      <c r="D14" s="14" t="n"/>
      <c r="E14" s="33" t="n"/>
      <c r="F14" s="34" t="n"/>
      <c r="G14" s="14" t="n"/>
      <c r="H14" s="14" t="n"/>
      <c r="I14" s="14" t="n"/>
      <c r="J14" s="34" t="n"/>
    </row>
    <row r="15">
      <c r="A15" s="14" t="n"/>
      <c r="B15" s="14" t="n"/>
      <c r="C15" s="14" t="n"/>
      <c r="D15" s="14" t="n"/>
      <c r="E15" s="33" t="n"/>
      <c r="F15" s="34" t="n"/>
      <c r="G15" s="14" t="n"/>
      <c r="H15" s="14" t="n"/>
      <c r="I15" s="14" t="n"/>
      <c r="J15" s="34" t="n"/>
    </row>
    <row r="16">
      <c r="A16" s="14" t="n"/>
      <c r="B16" s="14" t="n"/>
      <c r="C16" s="14" t="n"/>
      <c r="D16" s="14" t="n"/>
      <c r="E16" s="33" t="n"/>
      <c r="F16" s="34" t="n"/>
      <c r="G16" s="14" t="n"/>
      <c r="H16" s="14" t="n"/>
      <c r="I16" s="14" t="n"/>
      <c r="J16" s="34" t="n"/>
    </row>
    <row r="17">
      <c r="A17" s="14" t="n"/>
      <c r="B17" s="14" t="n"/>
      <c r="C17" s="14" t="n"/>
      <c r="D17" s="14" t="n"/>
      <c r="E17" s="33" t="n"/>
      <c r="F17" s="34" t="n"/>
      <c r="G17" s="14" t="n"/>
      <c r="H17" s="14" t="n"/>
      <c r="I17" s="14" t="n"/>
      <c r="J17" s="34" t="n"/>
    </row>
    <row r="18">
      <c r="A18" s="14" t="n"/>
      <c r="B18" s="14" t="n"/>
      <c r="C18" s="14" t="n"/>
      <c r="D18" s="14" t="n"/>
      <c r="E18" s="33" t="n"/>
      <c r="F18" s="34" t="n"/>
      <c r="G18" s="14" t="n"/>
      <c r="H18" s="14" t="n"/>
      <c r="I18" s="14" t="n"/>
      <c r="J18" s="34" t="n"/>
    </row>
    <row r="19">
      <c r="A19" s="14" t="n"/>
      <c r="B19" s="14" t="n"/>
      <c r="C19" s="14" t="n"/>
      <c r="D19" s="14" t="n"/>
      <c r="E19" s="33" t="n"/>
      <c r="F19" s="34" t="n"/>
      <c r="G19" s="14" t="n"/>
      <c r="H19" s="14" t="n"/>
      <c r="I19" s="14" t="n"/>
      <c r="J19" s="34" t="n"/>
    </row>
    <row r="20">
      <c r="A20" s="14" t="n"/>
      <c r="B20" s="14" t="n"/>
      <c r="C20" s="14" t="n"/>
      <c r="D20" s="14" t="n"/>
      <c r="E20" s="33" t="n"/>
      <c r="F20" s="34" t="n"/>
      <c r="G20" s="14" t="n"/>
      <c r="H20" s="14" t="n"/>
      <c r="I20" s="14" t="n"/>
      <c r="J20" s="34" t="n"/>
    </row>
    <row r="21">
      <c r="A21" s="14" t="n"/>
      <c r="B21" s="14" t="n"/>
      <c r="C21" s="14" t="n"/>
      <c r="D21" s="14" t="n"/>
      <c r="E21" s="33" t="n"/>
      <c r="F21" s="34" t="n"/>
      <c r="G21" s="14" t="n"/>
      <c r="H21" s="14" t="n"/>
      <c r="I21" s="14" t="n"/>
      <c r="J21" s="34" t="n"/>
    </row>
    <row r="22">
      <c r="A22" s="14" t="n"/>
      <c r="B22" s="14" t="n"/>
      <c r="C22" s="14" t="n"/>
      <c r="D22" s="14" t="n"/>
      <c r="E22" s="33" t="n"/>
      <c r="F22" s="34" t="n"/>
      <c r="G22" s="14" t="n"/>
      <c r="H22" s="14" t="n"/>
      <c r="I22" s="14" t="n"/>
      <c r="J22" s="34" t="n"/>
    </row>
    <row r="23">
      <c r="A23" s="14" t="n"/>
      <c r="B23" s="14" t="n"/>
      <c r="C23" s="14" t="n"/>
      <c r="D23" s="14" t="n"/>
      <c r="E23" s="33" t="n"/>
      <c r="F23" s="34" t="n"/>
      <c r="G23" s="14" t="n"/>
      <c r="H23" s="14" t="n"/>
      <c r="I23" s="14" t="n"/>
      <c r="J23" s="34" t="n"/>
    </row>
    <row r="24">
      <c r="A24" s="14" t="n"/>
      <c r="B24" s="14" t="n"/>
      <c r="C24" s="14" t="n"/>
      <c r="D24" s="14" t="n"/>
      <c r="E24" s="33" t="n"/>
      <c r="F24" s="34" t="n"/>
      <c r="G24" s="14" t="n"/>
      <c r="H24" s="14" t="n"/>
      <c r="I24" s="14" t="n"/>
      <c r="J24" s="34" t="n"/>
    </row>
    <row r="25">
      <c r="A25" s="14" t="n"/>
      <c r="B25" s="14" t="n"/>
      <c r="C25" s="14" t="n"/>
      <c r="D25" s="14" t="n"/>
      <c r="E25" s="33" t="n"/>
      <c r="F25" s="34" t="n"/>
      <c r="G25" s="14" t="n"/>
      <c r="H25" s="14" t="n"/>
      <c r="I25" s="14" t="n"/>
      <c r="J25" s="34" t="n"/>
    </row>
    <row r="26">
      <c r="A26" s="14" t="n"/>
      <c r="B26" s="14" t="n"/>
      <c r="C26" s="14" t="n"/>
      <c r="D26" s="14" t="n"/>
      <c r="E26" s="33" t="n"/>
      <c r="F26" s="34" t="n"/>
      <c r="G26" s="14" t="n"/>
      <c r="H26" s="14" t="n"/>
      <c r="I26" s="14" t="n"/>
      <c r="J26" s="34" t="n"/>
    </row>
    <row r="27">
      <c r="A27" s="14" t="n"/>
      <c r="B27" s="14" t="n"/>
      <c r="C27" s="14" t="n"/>
      <c r="D27" s="14" t="n"/>
      <c r="E27" s="33" t="n"/>
      <c r="F27" s="34" t="n"/>
      <c r="G27" s="14" t="n"/>
      <c r="H27" s="14" t="n"/>
      <c r="I27" s="14" t="n"/>
      <c r="J27" s="34" t="n"/>
    </row>
    <row r="28">
      <c r="A28" s="14" t="n"/>
      <c r="B28" s="14" t="n"/>
      <c r="C28" s="14" t="n"/>
      <c r="D28" s="14" t="n"/>
      <c r="E28" s="33" t="n"/>
      <c r="F28" s="34" t="n"/>
      <c r="G28" s="14" t="n"/>
      <c r="H28" s="14" t="n"/>
      <c r="I28" s="14" t="n"/>
      <c r="J28" s="34" t="n"/>
    </row>
    <row r="29">
      <c r="A29" s="14" t="n"/>
      <c r="B29" s="14" t="n"/>
      <c r="C29" s="14" t="n"/>
      <c r="D29" s="14" t="n"/>
      <c r="E29" s="33" t="n"/>
      <c r="F29" s="34" t="n"/>
      <c r="G29" s="14" t="n"/>
      <c r="H29" s="14" t="n"/>
      <c r="I29" s="14" t="n"/>
      <c r="J29" s="34" t="n"/>
    </row>
    <row r="30">
      <c r="A30" s="14" t="n"/>
      <c r="B30" s="14" t="n"/>
      <c r="C30" s="14" t="n"/>
      <c r="D30" s="14" t="n"/>
      <c r="E30" s="33" t="n"/>
      <c r="F30" s="34" t="n"/>
      <c r="G30" s="14" t="n"/>
      <c r="H30" s="14" t="n"/>
      <c r="I30" s="14" t="n"/>
      <c r="J30" s="34" t="n"/>
    </row>
    <row r="31">
      <c r="A31" s="14" t="n"/>
      <c r="B31" s="14" t="n"/>
      <c r="C31" s="14" t="n"/>
      <c r="D31" s="14" t="n"/>
      <c r="E31" s="33" t="n"/>
      <c r="F31" s="34" t="n"/>
      <c r="G31" s="14" t="n"/>
      <c r="H31" s="14" t="n"/>
      <c r="I31" s="14" t="n"/>
      <c r="J31" s="34" t="n"/>
    </row>
    <row r="32">
      <c r="A32" s="14" t="n"/>
      <c r="B32" s="14" t="n"/>
      <c r="C32" s="14" t="n"/>
      <c r="D32" s="14" t="n"/>
      <c r="E32" s="33" t="n"/>
      <c r="F32" s="34" t="n"/>
      <c r="G32" s="14" t="n"/>
      <c r="H32" s="14" t="n"/>
      <c r="I32" s="14" t="n"/>
      <c r="J32" s="34" t="n"/>
    </row>
    <row r="33">
      <c r="A33" s="14" t="n"/>
      <c r="B33" s="14" t="n"/>
      <c r="C33" s="14" t="n"/>
      <c r="D33" s="14" t="n"/>
      <c r="E33" s="33" t="n"/>
      <c r="F33" s="34" t="n"/>
      <c r="G33" s="14" t="n"/>
      <c r="H33" s="14" t="n"/>
      <c r="I33" s="14" t="n"/>
      <c r="J33" s="34" t="n"/>
    </row>
    <row r="34">
      <c r="A34" s="14" t="n"/>
      <c r="B34" s="14" t="n"/>
      <c r="C34" s="14" t="n"/>
      <c r="D34" s="14" t="n"/>
      <c r="E34" s="33" t="n"/>
      <c r="F34" s="34" t="n"/>
      <c r="G34" s="14" t="n"/>
      <c r="H34" s="14" t="n"/>
      <c r="I34" s="14" t="n"/>
      <c r="J34" s="34" t="n"/>
    </row>
    <row r="35">
      <c r="A35" s="14" t="n"/>
      <c r="B35" s="14" t="n"/>
      <c r="C35" s="14" t="n"/>
      <c r="D35" s="14" t="n"/>
      <c r="E35" s="33" t="n"/>
      <c r="F35" s="34" t="n"/>
      <c r="G35" s="14" t="n"/>
      <c r="H35" s="14" t="n"/>
      <c r="I35" s="14" t="n"/>
      <c r="J35" s="34" t="n"/>
    </row>
    <row r="36">
      <c r="A36" s="14" t="n"/>
      <c r="B36" s="14" t="n"/>
      <c r="C36" s="14" t="n"/>
      <c r="D36" s="14" t="n"/>
      <c r="E36" s="33" t="n"/>
      <c r="F36" s="34" t="n"/>
      <c r="G36" s="14" t="n"/>
      <c r="H36" s="14" t="n"/>
      <c r="I36" s="14" t="n"/>
      <c r="J36" s="34" t="n"/>
    </row>
    <row r="37">
      <c r="A37" s="14" t="n"/>
      <c r="B37" s="14" t="n"/>
      <c r="C37" s="14" t="n"/>
      <c r="D37" s="14" t="n"/>
      <c r="E37" s="33" t="n"/>
      <c r="F37" s="34" t="n"/>
      <c r="G37" s="14" t="n"/>
      <c r="H37" s="14" t="n"/>
      <c r="I37" s="14" t="n"/>
      <c r="J37" s="34" t="n"/>
    </row>
    <row r="38">
      <c r="A38" s="14" t="n"/>
      <c r="B38" s="14" t="n"/>
      <c r="C38" s="14" t="n"/>
      <c r="D38" s="14" t="n"/>
      <c r="E38" s="33" t="n"/>
      <c r="F38" s="34" t="n"/>
      <c r="G38" s="14" t="n"/>
      <c r="H38" s="14" t="n"/>
      <c r="I38" s="14" t="n"/>
      <c r="J38" s="34" t="n"/>
    </row>
    <row r="39">
      <c r="A39" s="14" t="n"/>
      <c r="B39" s="14" t="n"/>
      <c r="C39" s="14" t="n"/>
      <c r="D39" s="14" t="n"/>
      <c r="E39" s="33" t="n"/>
      <c r="F39" s="34" t="n"/>
      <c r="G39" s="14" t="n"/>
      <c r="H39" s="14" t="n"/>
      <c r="I39" s="14" t="n"/>
      <c r="J39" s="34" t="n"/>
    </row>
    <row r="40">
      <c r="A40" s="14" t="n"/>
      <c r="B40" s="14" t="n"/>
      <c r="C40" s="14" t="n"/>
      <c r="D40" s="14" t="n"/>
      <c r="E40" s="33" t="n"/>
      <c r="F40" s="34" t="n"/>
      <c r="G40" s="14" t="n"/>
      <c r="H40" s="14" t="n"/>
      <c r="I40" s="14" t="n"/>
      <c r="J40" s="34" t="n"/>
    </row>
    <row r="41">
      <c r="A41" s="14" t="n"/>
      <c r="B41" s="14" t="n"/>
      <c r="C41" s="14" t="n"/>
      <c r="D41" s="14" t="n"/>
      <c r="E41" s="33" t="n"/>
      <c r="F41" s="34" t="n"/>
      <c r="G41" s="14" t="n"/>
      <c r="H41" s="14" t="n"/>
      <c r="I41" s="14" t="n"/>
      <c r="J41" s="34" t="n"/>
    </row>
    <row r="42">
      <c r="A42" s="14" t="n"/>
      <c r="B42" s="14" t="n"/>
      <c r="C42" s="14" t="n"/>
      <c r="D42" s="14" t="n"/>
      <c r="E42" s="33" t="n"/>
      <c r="F42" s="34" t="n"/>
      <c r="G42" s="14" t="n"/>
      <c r="H42" s="14" t="n"/>
      <c r="I42" s="14" t="n"/>
      <c r="J42" s="34" t="n"/>
    </row>
    <row r="43">
      <c r="A43" s="14" t="n"/>
      <c r="B43" s="14" t="n"/>
      <c r="C43" s="14" t="n"/>
      <c r="D43" s="14" t="n"/>
      <c r="E43" s="33" t="n"/>
      <c r="F43" s="34" t="n"/>
      <c r="G43" s="14" t="n"/>
      <c r="H43" s="14" t="n"/>
      <c r="I43" s="14" t="n"/>
      <c r="J43" s="34" t="n"/>
    </row>
    <row r="44">
      <c r="A44" s="14" t="n"/>
      <c r="B44" s="14" t="n"/>
      <c r="C44" s="14" t="n"/>
      <c r="D44" s="14" t="n"/>
      <c r="E44" s="33" t="n"/>
      <c r="F44" s="34" t="n"/>
      <c r="G44" s="14" t="n"/>
      <c r="H44" s="14" t="n"/>
      <c r="I44" s="14" t="n"/>
      <c r="J44" s="34" t="n"/>
    </row>
    <row r="45">
      <c r="A45" s="14" t="n"/>
      <c r="B45" s="14" t="n"/>
      <c r="C45" s="14" t="n"/>
      <c r="D45" s="14" t="n"/>
      <c r="E45" s="33" t="n"/>
      <c r="F45" s="34" t="n"/>
      <c r="G45" s="14" t="n"/>
      <c r="H45" s="14" t="n"/>
      <c r="I45" s="14" t="n"/>
      <c r="J45" s="34" t="n"/>
    </row>
    <row r="46">
      <c r="A46" s="14" t="n"/>
      <c r="B46" s="14" t="n"/>
      <c r="C46" s="14" t="n"/>
      <c r="D46" s="14" t="n"/>
      <c r="E46" s="33" t="n"/>
      <c r="F46" s="34" t="n"/>
      <c r="G46" s="14" t="n"/>
      <c r="H46" s="14" t="n"/>
      <c r="I46" s="14" t="n"/>
      <c r="J46" s="34" t="n"/>
    </row>
    <row r="47">
      <c r="A47" s="14" t="n"/>
      <c r="B47" s="14" t="n"/>
      <c r="C47" s="14" t="n"/>
      <c r="D47" s="14" t="n"/>
      <c r="E47" s="33" t="n"/>
      <c r="F47" s="34" t="n"/>
      <c r="G47" s="14" t="n"/>
      <c r="H47" s="14" t="n"/>
      <c r="I47" s="14" t="n"/>
      <c r="J47" s="34" t="n"/>
    </row>
    <row r="48">
      <c r="A48" s="14" t="n"/>
      <c r="B48" s="14" t="n"/>
      <c r="C48" s="14" t="n"/>
      <c r="D48" s="14" t="n"/>
      <c r="E48" s="33" t="n"/>
      <c r="F48" s="34" t="n"/>
      <c r="G48" s="14" t="n"/>
      <c r="H48" s="14" t="n"/>
      <c r="I48" s="14" t="n"/>
      <c r="J48" s="34" t="n"/>
    </row>
    <row r="49">
      <c r="A49" s="14" t="n"/>
      <c r="B49" s="14" t="n"/>
      <c r="C49" s="14" t="n"/>
      <c r="D49" s="14" t="n"/>
      <c r="E49" s="33" t="n"/>
      <c r="F49" s="34" t="n"/>
      <c r="G49" s="14" t="n"/>
      <c r="H49" s="14" t="n"/>
      <c r="I49" s="14" t="n"/>
      <c r="J49" s="34" t="n"/>
    </row>
    <row r="50">
      <c r="A50" s="14" t="n"/>
      <c r="B50" s="14" t="n"/>
      <c r="C50" s="14" t="n"/>
      <c r="D50" s="14" t="n"/>
      <c r="E50" s="33" t="n"/>
      <c r="F50" s="34" t="n"/>
      <c r="G50" s="14" t="n"/>
      <c r="H50" s="14" t="n"/>
      <c r="I50" s="14" t="n"/>
      <c r="J50" s="34" t="n"/>
    </row>
    <row r="51">
      <c r="A51" s="14" t="n"/>
      <c r="B51" s="14" t="n"/>
      <c r="C51" s="14" t="n"/>
      <c r="D51" s="14" t="n"/>
      <c r="E51" s="33" t="n"/>
      <c r="F51" s="34" t="n"/>
      <c r="G51" s="14" t="n"/>
      <c r="H51" s="14" t="n"/>
      <c r="I51" s="14" t="n"/>
      <c r="J51" s="34" t="n"/>
    </row>
    <row r="52">
      <c r="A52" s="14" t="n"/>
      <c r="B52" s="14" t="n"/>
      <c r="C52" s="14" t="n"/>
      <c r="D52" s="14" t="n"/>
      <c r="E52" s="33" t="n"/>
      <c r="F52" s="34" t="n"/>
      <c r="G52" s="14" t="n"/>
      <c r="H52" s="14" t="n"/>
      <c r="I52" s="14" t="n"/>
      <c r="J52" s="34" t="n"/>
    </row>
    <row r="53">
      <c r="A53" s="14" t="n"/>
      <c r="B53" s="14" t="n"/>
      <c r="C53" s="14" t="n"/>
      <c r="D53" s="14" t="n"/>
      <c r="E53" s="33" t="n"/>
      <c r="F53" s="34" t="n"/>
      <c r="G53" s="14" t="n"/>
      <c r="H53" s="14" t="n"/>
      <c r="I53" s="14" t="n"/>
      <c r="J53" s="34" t="n"/>
    </row>
    <row r="54">
      <c r="A54" s="14" t="n"/>
      <c r="B54" s="14" t="n"/>
      <c r="C54" s="14" t="n"/>
      <c r="D54" s="14" t="n"/>
      <c r="E54" s="33" t="n"/>
      <c r="F54" s="34" t="n"/>
      <c r="G54" s="14" t="n"/>
      <c r="H54" s="14" t="n"/>
      <c r="I54" s="14" t="n"/>
      <c r="J54" s="34" t="n"/>
    </row>
    <row r="55">
      <c r="A55" s="14" t="n"/>
      <c r="B55" s="14" t="n"/>
      <c r="C55" s="14" t="n"/>
      <c r="D55" s="14" t="n"/>
      <c r="E55" s="33" t="n"/>
      <c r="F55" s="34" t="n"/>
      <c r="G55" s="14" t="n"/>
      <c r="H55" s="14" t="n"/>
      <c r="I55" s="14" t="n"/>
      <c r="J55" s="34" t="n"/>
    </row>
    <row r="56">
      <c r="A56" s="14" t="n"/>
      <c r="B56" s="14" t="n"/>
      <c r="C56" s="14" t="n"/>
      <c r="D56" s="14" t="n"/>
      <c r="E56" s="33" t="n"/>
      <c r="F56" s="34" t="n"/>
      <c r="G56" s="14" t="n"/>
      <c r="H56" s="14" t="n"/>
      <c r="I56" s="14" t="n"/>
      <c r="J56" s="34" t="n"/>
    </row>
    <row r="57">
      <c r="A57" s="14" t="n"/>
      <c r="B57" s="14" t="n"/>
      <c r="C57" s="14" t="n"/>
      <c r="D57" s="14" t="n"/>
      <c r="E57" s="33" t="n"/>
      <c r="F57" s="34" t="n"/>
      <c r="G57" s="14" t="n"/>
      <c r="H57" s="14" t="n"/>
      <c r="I57" s="14" t="n"/>
      <c r="J57" s="34" t="n"/>
    </row>
    <row r="58">
      <c r="A58" s="14" t="n"/>
      <c r="B58" s="14" t="n"/>
      <c r="C58" s="14" t="n"/>
      <c r="D58" s="14" t="n"/>
      <c r="E58" s="33" t="n"/>
      <c r="F58" s="34" t="n"/>
      <c r="G58" s="14" t="n"/>
      <c r="H58" s="14" t="n"/>
      <c r="I58" s="14" t="n"/>
      <c r="J58" s="34" t="n"/>
    </row>
    <row r="59">
      <c r="A59" s="14" t="n"/>
      <c r="B59" s="14" t="n"/>
      <c r="C59" s="14" t="n"/>
      <c r="D59" s="14" t="n"/>
      <c r="E59" s="33" t="n"/>
      <c r="F59" s="34" t="n"/>
      <c r="G59" s="14" t="n"/>
      <c r="H59" s="14" t="n"/>
      <c r="I59" s="14" t="n"/>
      <c r="J59" s="34" t="n"/>
    </row>
    <row r="60">
      <c r="A60" s="14" t="n"/>
      <c r="B60" s="14" t="n"/>
      <c r="C60" s="14" t="n"/>
      <c r="D60" s="14" t="n"/>
      <c r="E60" s="33" t="n"/>
      <c r="F60" s="34" t="n"/>
      <c r="G60" s="14" t="n"/>
      <c r="H60" s="14" t="n"/>
      <c r="I60" s="14" t="n"/>
      <c r="J60" s="34" t="n"/>
    </row>
    <row r="61">
      <c r="A61" s="14" t="n"/>
      <c r="B61" s="14" t="n"/>
      <c r="C61" s="14" t="n"/>
      <c r="D61" s="14" t="n"/>
      <c r="E61" s="33" t="n"/>
      <c r="F61" s="34" t="n"/>
      <c r="G61" s="14" t="n"/>
      <c r="H61" s="14" t="n"/>
      <c r="I61" s="14" t="n"/>
      <c r="J61" s="34" t="n"/>
    </row>
    <row r="62">
      <c r="A62" s="14" t="n"/>
      <c r="B62" s="14" t="n"/>
      <c r="C62" s="14" t="n"/>
      <c r="D62" s="14" t="n"/>
      <c r="E62" s="33" t="n"/>
      <c r="F62" s="34" t="n"/>
      <c r="G62" s="14" t="n"/>
      <c r="H62" s="14" t="n"/>
      <c r="I62" s="14" t="n"/>
      <c r="J62" s="34" t="n"/>
    </row>
    <row r="63">
      <c r="A63" s="14" t="n"/>
      <c r="B63" s="14" t="n"/>
      <c r="C63" s="14" t="n"/>
      <c r="D63" s="14" t="n"/>
      <c r="E63" s="33" t="n"/>
      <c r="F63" s="34" t="n"/>
      <c r="G63" s="14" t="n"/>
      <c r="H63" s="14" t="n"/>
      <c r="I63" s="14" t="n"/>
      <c r="J63" s="34" t="n"/>
    </row>
    <row r="64">
      <c r="A64" s="14" t="n"/>
      <c r="B64" s="14" t="n"/>
      <c r="C64" s="14" t="n"/>
      <c r="D64" s="14" t="n"/>
      <c r="E64" s="33" t="n"/>
      <c r="F64" s="34" t="n"/>
      <c r="G64" s="14" t="n"/>
      <c r="H64" s="14" t="n"/>
      <c r="I64" s="14" t="n"/>
      <c r="J64" s="34" t="n"/>
    </row>
    <row r="65">
      <c r="A65" s="14" t="n"/>
      <c r="B65" s="14" t="n"/>
      <c r="C65" s="14" t="n"/>
      <c r="D65" s="14" t="n"/>
      <c r="E65" s="33" t="n"/>
      <c r="F65" s="34" t="n"/>
      <c r="G65" s="14" t="n"/>
      <c r="H65" s="14" t="n"/>
      <c r="I65" s="14" t="n"/>
      <c r="J65" s="34" t="n"/>
    </row>
    <row r="66">
      <c r="A66" s="14" t="n"/>
      <c r="B66" s="14" t="n"/>
      <c r="C66" s="14" t="n"/>
      <c r="D66" s="14" t="n"/>
      <c r="E66" s="33" t="n"/>
      <c r="F66" s="34" t="n"/>
      <c r="G66" s="14" t="n"/>
      <c r="H66" s="14" t="n"/>
      <c r="I66" s="14" t="n"/>
      <c r="J66" s="34" t="n"/>
    </row>
    <row r="67">
      <c r="A67" s="14" t="n"/>
      <c r="B67" s="14" t="n"/>
      <c r="C67" s="14" t="n"/>
      <c r="D67" s="14" t="n"/>
      <c r="E67" s="33" t="n"/>
      <c r="F67" s="34" t="n"/>
      <c r="G67" s="14" t="n"/>
      <c r="H67" s="14" t="n"/>
      <c r="I67" s="14" t="n"/>
      <c r="J67" s="34" t="n"/>
    </row>
    <row r="68">
      <c r="A68" s="14" t="n"/>
      <c r="B68" s="14" t="n"/>
      <c r="C68" s="14" t="n"/>
      <c r="D68" s="14" t="n"/>
      <c r="E68" s="33" t="n"/>
      <c r="F68" s="34" t="n"/>
      <c r="G68" s="14" t="n"/>
      <c r="H68" s="14" t="n"/>
      <c r="I68" s="14" t="n"/>
      <c r="J68" s="34" t="n"/>
    </row>
    <row r="69">
      <c r="A69" s="14" t="n"/>
      <c r="B69" s="14" t="n"/>
      <c r="C69" s="14" t="n"/>
      <c r="D69" s="14" t="n"/>
      <c r="E69" s="33" t="n"/>
      <c r="F69" s="34" t="n"/>
      <c r="G69" s="14" t="n"/>
      <c r="H69" s="14" t="n"/>
      <c r="I69" s="14" t="n"/>
      <c r="J69" s="34" t="n"/>
    </row>
    <row r="70">
      <c r="A70" s="14" t="n"/>
      <c r="B70" s="14" t="n"/>
      <c r="C70" s="14" t="n"/>
      <c r="D70" s="14" t="n"/>
      <c r="E70" s="33" t="n"/>
      <c r="F70" s="34" t="n"/>
      <c r="G70" s="14" t="n"/>
      <c r="H70" s="14" t="n"/>
      <c r="I70" s="14" t="n"/>
      <c r="J70" s="34" t="n"/>
    </row>
    <row r="71">
      <c r="A71" s="14" t="n"/>
      <c r="B71" s="14" t="n"/>
      <c r="C71" s="14" t="n"/>
      <c r="D71" s="14" t="n"/>
      <c r="E71" s="33" t="n"/>
      <c r="F71" s="34" t="n"/>
      <c r="G71" s="14" t="n"/>
      <c r="H71" s="14" t="n"/>
      <c r="I71" s="14" t="n"/>
      <c r="J71" s="34" t="n"/>
    </row>
    <row r="72">
      <c r="A72" s="14" t="n"/>
      <c r="B72" s="14" t="n"/>
      <c r="C72" s="14" t="n"/>
      <c r="D72" s="14" t="n"/>
      <c r="E72" s="33" t="n"/>
      <c r="F72" s="34" t="n"/>
      <c r="G72" s="14" t="n"/>
      <c r="H72" s="14" t="n"/>
      <c r="I72" s="14" t="n"/>
      <c r="J72" s="34" t="n"/>
    </row>
    <row r="73">
      <c r="A73" s="14" t="n"/>
      <c r="B73" s="14" t="n"/>
      <c r="C73" s="14" t="n"/>
      <c r="D73" s="14" t="n"/>
      <c r="E73" s="33" t="n"/>
      <c r="F73" s="34" t="n"/>
      <c r="G73" s="14" t="n"/>
      <c r="H73" s="14" t="n"/>
      <c r="I73" s="14" t="n"/>
      <c r="J73" s="34" t="n"/>
    </row>
    <row r="74">
      <c r="A74" s="14" t="n"/>
      <c r="B74" s="14" t="n"/>
      <c r="C74" s="14" t="n"/>
      <c r="D74" s="14" t="n"/>
      <c r="E74" s="33" t="n"/>
      <c r="F74" s="34" t="n"/>
      <c r="G74" s="14" t="n"/>
      <c r="H74" s="14" t="n"/>
      <c r="I74" s="14" t="n"/>
      <c r="J74" s="34" t="n"/>
    </row>
    <row r="75">
      <c r="A75" s="14" t="n"/>
      <c r="B75" s="14" t="n"/>
      <c r="C75" s="14" t="n"/>
      <c r="D75" s="14" t="n"/>
      <c r="E75" s="33" t="n"/>
      <c r="F75" s="34" t="n"/>
      <c r="G75" s="14" t="n"/>
      <c r="H75" s="14" t="n"/>
      <c r="I75" s="14" t="n"/>
      <c r="J75" s="34" t="n"/>
    </row>
    <row r="76">
      <c r="A76" s="14" t="n"/>
      <c r="B76" s="14" t="n"/>
      <c r="C76" s="14" t="n"/>
      <c r="D76" s="14" t="n"/>
      <c r="E76" s="33" t="n"/>
      <c r="F76" s="34" t="n"/>
      <c r="G76" s="14" t="n"/>
      <c r="H76" s="14" t="n"/>
      <c r="I76" s="14" t="n"/>
      <c r="J76" s="34" t="n"/>
    </row>
    <row r="77">
      <c r="A77" s="14" t="n"/>
      <c r="B77" s="14" t="n"/>
      <c r="C77" s="14" t="n"/>
      <c r="D77" s="14" t="n"/>
      <c r="E77" s="33" t="n"/>
      <c r="F77" s="34" t="n"/>
      <c r="G77" s="14" t="n"/>
      <c r="H77" s="14" t="n"/>
      <c r="I77" s="14" t="n"/>
      <c r="J77" s="34" t="n"/>
    </row>
    <row r="78">
      <c r="A78" s="14" t="n"/>
      <c r="B78" s="14" t="n"/>
      <c r="C78" s="14" t="n"/>
      <c r="D78" s="14" t="n"/>
      <c r="E78" s="33" t="n"/>
      <c r="F78" s="34" t="n"/>
      <c r="G78" s="14" t="n"/>
      <c r="H78" s="14" t="n"/>
      <c r="I78" s="14" t="n"/>
      <c r="J78" s="34" t="n"/>
    </row>
    <row r="79">
      <c r="A79" s="14" t="n"/>
      <c r="B79" s="14" t="n"/>
      <c r="C79" s="14" t="n"/>
      <c r="D79" s="14" t="n"/>
      <c r="E79" s="33" t="n"/>
      <c r="F79" s="34" t="n"/>
      <c r="G79" s="14" t="n"/>
      <c r="H79" s="14" t="n"/>
      <c r="I79" s="14" t="n"/>
      <c r="J79" s="34" t="n"/>
    </row>
    <row r="80">
      <c r="A80" s="14" t="n"/>
      <c r="B80" s="14" t="n"/>
      <c r="C80" s="14" t="n"/>
      <c r="D80" s="14" t="n"/>
      <c r="E80" s="33" t="n"/>
      <c r="F80" s="34" t="n"/>
      <c r="G80" s="14" t="n"/>
      <c r="H80" s="14" t="n"/>
      <c r="I80" s="14" t="n"/>
      <c r="J80" s="34" t="n"/>
    </row>
    <row r="81">
      <c r="A81" s="14" t="n"/>
      <c r="B81" s="14" t="n"/>
      <c r="C81" s="14" t="n"/>
      <c r="D81" s="14" t="n"/>
      <c r="E81" s="33" t="n"/>
      <c r="F81" s="34" t="n"/>
      <c r="G81" s="14" t="n"/>
      <c r="H81" s="14" t="n"/>
      <c r="I81" s="14" t="n"/>
      <c r="J81" s="34" t="n"/>
    </row>
    <row r="82">
      <c r="A82" s="14" t="n"/>
      <c r="B82" s="14" t="n"/>
      <c r="C82" s="14" t="n"/>
      <c r="D82" s="14" t="n"/>
      <c r="E82" s="33" t="n"/>
      <c r="F82" s="34" t="n"/>
      <c r="G82" s="14" t="n"/>
      <c r="H82" s="14" t="n"/>
      <c r="I82" s="14" t="n"/>
      <c r="J82" s="34" t="n"/>
    </row>
    <row r="83">
      <c r="A83" s="14" t="n"/>
      <c r="B83" s="14" t="n"/>
      <c r="C83" s="14" t="n"/>
      <c r="D83" s="14" t="n"/>
      <c r="E83" s="33" t="n"/>
      <c r="F83" s="34" t="n"/>
      <c r="G83" s="14" t="n"/>
      <c r="H83" s="14" t="n"/>
      <c r="I83" s="14" t="n"/>
      <c r="J83" s="34" t="n"/>
    </row>
    <row r="84">
      <c r="A84" s="14" t="n"/>
      <c r="B84" s="14" t="n"/>
      <c r="C84" s="14" t="n"/>
      <c r="D84" s="14" t="n"/>
      <c r="E84" s="33" t="n"/>
      <c r="F84" s="34" t="n"/>
      <c r="G84" s="14" t="n"/>
      <c r="H84" s="14" t="n"/>
      <c r="I84" s="14" t="n"/>
      <c r="J84" s="34" t="n"/>
    </row>
    <row r="85">
      <c r="A85" s="14" t="n"/>
      <c r="B85" s="14" t="n"/>
      <c r="C85" s="14" t="n"/>
      <c r="D85" s="14" t="n"/>
      <c r="E85" s="33" t="n"/>
      <c r="F85" s="34" t="n"/>
      <c r="G85" s="14" t="n"/>
      <c r="H85" s="14" t="n"/>
      <c r="I85" s="14" t="n"/>
      <c r="J85" s="34" t="n"/>
    </row>
    <row r="86">
      <c r="A86" s="14" t="n"/>
      <c r="B86" s="14" t="n"/>
      <c r="C86" s="14" t="n"/>
      <c r="D86" s="14" t="n"/>
      <c r="E86" s="33" t="n"/>
      <c r="F86" s="34" t="n"/>
      <c r="G86" s="14" t="n"/>
      <c r="H86" s="14" t="n"/>
      <c r="I86" s="14" t="n"/>
      <c r="J86" s="34" t="n"/>
    </row>
    <row r="87">
      <c r="A87" s="14" t="n"/>
      <c r="B87" s="14" t="n"/>
      <c r="C87" s="14" t="n"/>
      <c r="D87" s="14" t="n"/>
      <c r="E87" s="33" t="n"/>
      <c r="F87" s="34" t="n"/>
      <c r="G87" s="14" t="n"/>
      <c r="H87" s="14" t="n"/>
      <c r="I87" s="14" t="n"/>
      <c r="J87" s="34" t="n"/>
    </row>
    <row r="88">
      <c r="A88" s="14" t="n"/>
      <c r="B88" s="14" t="n"/>
      <c r="C88" s="14" t="n"/>
      <c r="D88" s="14" t="n"/>
      <c r="E88" s="33" t="n"/>
      <c r="F88" s="34" t="n"/>
      <c r="G88" s="14" t="n"/>
      <c r="H88" s="14" t="n"/>
      <c r="I88" s="14" t="n"/>
      <c r="J88" s="34" t="n"/>
    </row>
    <row r="89">
      <c r="A89" s="14" t="n"/>
      <c r="B89" s="14" t="n"/>
      <c r="C89" s="14" t="n"/>
      <c r="D89" s="14" t="n"/>
      <c r="E89" s="33" t="n"/>
      <c r="F89" s="34" t="n"/>
      <c r="G89" s="14" t="n"/>
      <c r="H89" s="14" t="n"/>
      <c r="I89" s="14" t="n"/>
      <c r="J89" s="34" t="n"/>
    </row>
    <row r="90">
      <c r="A90" s="14" t="n"/>
      <c r="B90" s="14" t="n"/>
      <c r="C90" s="14" t="n"/>
      <c r="D90" s="14" t="n"/>
      <c r="E90" s="33" t="n"/>
      <c r="F90" s="34" t="n"/>
      <c r="G90" s="14" t="n"/>
      <c r="H90" s="14" t="n"/>
      <c r="I90" s="14" t="n"/>
      <c r="J90" s="34" t="n"/>
    </row>
    <row r="91">
      <c r="A91" s="14" t="n"/>
      <c r="B91" s="14" t="n"/>
      <c r="C91" s="14" t="n"/>
      <c r="D91" s="14" t="n"/>
      <c r="E91" s="33" t="n"/>
      <c r="F91" s="34" t="n"/>
      <c r="G91" s="14" t="n"/>
      <c r="H91" s="14" t="n"/>
      <c r="I91" s="14" t="n"/>
      <c r="J91" s="34" t="n"/>
    </row>
    <row r="92">
      <c r="A92" s="14" t="n"/>
      <c r="B92" s="14" t="n"/>
      <c r="C92" s="14" t="n"/>
      <c r="D92" s="14" t="n"/>
      <c r="E92" s="33" t="n"/>
      <c r="F92" s="34" t="n"/>
      <c r="G92" s="14" t="n"/>
      <c r="H92" s="14" t="n"/>
      <c r="I92" s="14" t="n"/>
      <c r="J92" s="34" t="n"/>
    </row>
    <row r="93">
      <c r="A93" s="14" t="n"/>
      <c r="B93" s="14" t="n"/>
      <c r="C93" s="14" t="n"/>
      <c r="D93" s="14" t="n"/>
      <c r="E93" s="33" t="n"/>
      <c r="F93" s="34" t="n"/>
      <c r="G93" s="14" t="n"/>
      <c r="H93" s="14" t="n"/>
      <c r="I93" s="14" t="n"/>
      <c r="J93" s="34" t="n"/>
    </row>
    <row r="94">
      <c r="A94" s="14" t="n"/>
      <c r="B94" s="14" t="n"/>
      <c r="C94" s="14" t="n"/>
      <c r="D94" s="14" t="n"/>
      <c r="E94" s="33" t="n"/>
      <c r="F94" s="34" t="n"/>
      <c r="G94" s="14" t="n"/>
      <c r="H94" s="14" t="n"/>
      <c r="I94" s="14" t="n"/>
      <c r="J94" s="34" t="n"/>
    </row>
    <row r="95">
      <c r="A95" s="14" t="n"/>
      <c r="B95" s="14" t="n"/>
      <c r="C95" s="14" t="n"/>
      <c r="D95" s="14" t="n"/>
      <c r="E95" s="33" t="n"/>
      <c r="F95" s="34" t="n"/>
      <c r="G95" s="14" t="n"/>
      <c r="H95" s="14" t="n"/>
      <c r="I95" s="14" t="n"/>
      <c r="J95" s="34" t="n"/>
    </row>
    <row r="96">
      <c r="A96" s="14" t="n"/>
      <c r="B96" s="14" t="n"/>
      <c r="C96" s="14" t="n"/>
      <c r="D96" s="14" t="n"/>
      <c r="E96" s="33" t="n"/>
      <c r="F96" s="34" t="n"/>
      <c r="G96" s="14" t="n"/>
      <c r="H96" s="14" t="n"/>
      <c r="I96" s="14" t="n"/>
      <c r="J96" s="34" t="n"/>
    </row>
    <row r="97">
      <c r="A97" s="14" t="n"/>
      <c r="B97" s="14" t="n"/>
      <c r="C97" s="14" t="n"/>
      <c r="D97" s="14" t="n"/>
      <c r="E97" s="33" t="n"/>
      <c r="F97" s="34" t="n"/>
      <c r="G97" s="14" t="n"/>
      <c r="H97" s="14" t="n"/>
      <c r="I97" s="14" t="n"/>
      <c r="J97" s="34" t="n"/>
    </row>
    <row r="98">
      <c r="A98" s="14" t="n"/>
      <c r="B98" s="14" t="n"/>
      <c r="C98" s="14" t="n"/>
      <c r="D98" s="14" t="n"/>
      <c r="E98" s="33" t="n"/>
      <c r="F98" s="34" t="n"/>
      <c r="G98" s="14" t="n"/>
      <c r="H98" s="14" t="n"/>
      <c r="I98" s="14" t="n"/>
      <c r="J98" s="34" t="n"/>
    </row>
    <row r="99">
      <c r="A99" s="14" t="n"/>
      <c r="B99" s="14" t="n"/>
      <c r="C99" s="14" t="n"/>
      <c r="D99" s="14" t="n"/>
      <c r="E99" s="33" t="n"/>
      <c r="F99" s="34" t="n"/>
      <c r="G99" s="14" t="n"/>
      <c r="H99" s="14" t="n"/>
      <c r="I99" s="14" t="n"/>
      <c r="J99" s="34" t="n"/>
    </row>
    <row r="100">
      <c r="A100" s="14" t="n"/>
      <c r="B100" s="14" t="n"/>
      <c r="C100" s="14" t="n"/>
      <c r="D100" s="14" t="n"/>
      <c r="E100" s="33" t="n"/>
      <c r="F100" s="34" t="n"/>
      <c r="G100" s="14" t="n"/>
      <c r="H100" s="14" t="n"/>
      <c r="I100" s="14" t="n"/>
      <c r="J100" s="34" t="n"/>
    </row>
    <row r="101">
      <c r="A101" s="14" t="n"/>
      <c r="B101" s="14" t="n"/>
      <c r="C101" s="14" t="n"/>
      <c r="D101" s="14" t="n"/>
      <c r="E101" s="33" t="n"/>
      <c r="F101" s="34" t="n"/>
      <c r="G101" s="14" t="n"/>
      <c r="H101" s="14" t="n"/>
      <c r="I101" s="14" t="n"/>
      <c r="J101" s="34" t="n"/>
    </row>
    <row r="102">
      <c r="A102" s="14" t="n"/>
      <c r="B102" s="14" t="n"/>
      <c r="C102" s="14" t="n"/>
      <c r="D102" s="14" t="n"/>
      <c r="E102" s="33" t="n"/>
      <c r="F102" s="34" t="n"/>
      <c r="G102" s="14" t="n"/>
      <c r="H102" s="14" t="n"/>
      <c r="I102" s="14" t="n"/>
      <c r="J102" s="34" t="n"/>
    </row>
    <row r="103">
      <c r="A103" s="14" t="n"/>
      <c r="B103" s="14" t="n"/>
      <c r="C103" s="14" t="n"/>
      <c r="D103" s="14" t="n"/>
      <c r="E103" s="33" t="n"/>
      <c r="F103" s="34" t="n"/>
      <c r="G103" s="14" t="n"/>
      <c r="H103" s="14" t="n"/>
      <c r="I103" s="14" t="n"/>
      <c r="J103" s="34" t="n"/>
    </row>
    <row r="104">
      <c r="A104" s="14" t="n"/>
      <c r="B104" s="14" t="n"/>
      <c r="C104" s="14" t="n"/>
      <c r="D104" s="14" t="n"/>
      <c r="E104" s="33" t="n"/>
      <c r="F104" s="34" t="n"/>
      <c r="G104" s="14" t="n"/>
      <c r="H104" s="14" t="n"/>
      <c r="I104" s="14" t="n"/>
      <c r="J104" s="34" t="n"/>
    </row>
    <row r="105">
      <c r="A105" s="14" t="n"/>
      <c r="B105" s="14" t="n"/>
      <c r="C105" s="14" t="n"/>
      <c r="D105" s="14" t="n"/>
      <c r="E105" s="33" t="n"/>
      <c r="F105" s="34" t="n"/>
      <c r="G105" s="14" t="n"/>
      <c r="H105" s="14" t="n"/>
      <c r="I105" s="14" t="n"/>
      <c r="J105" s="34" t="n"/>
    </row>
    <row r="106">
      <c r="A106" s="14" t="n"/>
      <c r="B106" s="14" t="n"/>
      <c r="C106" s="14" t="n"/>
      <c r="D106" s="14" t="n"/>
      <c r="E106" s="33" t="n"/>
      <c r="F106" s="34" t="n"/>
      <c r="G106" s="14" t="n"/>
      <c r="H106" s="14" t="n"/>
      <c r="I106" s="14" t="n"/>
      <c r="J106" s="34" t="n"/>
    </row>
    <row r="107">
      <c r="A107" s="14" t="n"/>
      <c r="B107" s="14" t="n"/>
      <c r="C107" s="14" t="n"/>
      <c r="D107" s="14" t="n"/>
      <c r="E107" s="33" t="n"/>
      <c r="F107" s="34" t="n"/>
      <c r="G107" s="14" t="n"/>
      <c r="H107" s="14" t="n"/>
      <c r="I107" s="14" t="n"/>
      <c r="J107" s="34" t="n"/>
    </row>
    <row r="108">
      <c r="A108" s="14" t="n"/>
      <c r="B108" s="14" t="n"/>
      <c r="C108" s="14" t="n"/>
      <c r="D108" s="14" t="n"/>
      <c r="E108" s="33" t="n"/>
      <c r="F108" s="34" t="n"/>
      <c r="G108" s="14" t="n"/>
      <c r="H108" s="14" t="n"/>
      <c r="I108" s="14" t="n"/>
      <c r="J108" s="34" t="n"/>
    </row>
    <row r="109">
      <c r="A109" s="14" t="n"/>
      <c r="B109" s="14" t="n"/>
      <c r="C109" s="14" t="n"/>
      <c r="D109" s="14" t="n"/>
      <c r="E109" s="33" t="n"/>
      <c r="F109" s="34" t="n"/>
      <c r="G109" s="14" t="n"/>
      <c r="H109" s="14" t="n"/>
      <c r="I109" s="14" t="n"/>
      <c r="J109" s="34" t="n"/>
    </row>
    <row r="110">
      <c r="A110" s="14" t="n"/>
      <c r="B110" s="14" t="n"/>
      <c r="C110" s="14" t="n"/>
      <c r="D110" s="14" t="n"/>
      <c r="E110" s="33" t="n"/>
      <c r="F110" s="34" t="n"/>
      <c r="G110" s="14" t="n"/>
      <c r="H110" s="14" t="n"/>
      <c r="I110" s="14" t="n"/>
      <c r="J110" s="34" t="n"/>
    </row>
    <row r="111">
      <c r="A111" s="14" t="n"/>
      <c r="B111" s="14" t="n"/>
      <c r="C111" s="14" t="n"/>
      <c r="D111" s="14" t="n"/>
      <c r="E111" s="33" t="n"/>
      <c r="F111" s="34" t="n"/>
      <c r="G111" s="14" t="n"/>
      <c r="H111" s="14" t="n"/>
      <c r="I111" s="14" t="n"/>
      <c r="J111" s="34" t="n"/>
    </row>
    <row r="112">
      <c r="A112" s="14" t="n"/>
      <c r="B112" s="14" t="n"/>
      <c r="C112" s="14" t="n"/>
      <c r="D112" s="14" t="n"/>
      <c r="E112" s="33" t="n"/>
      <c r="F112" s="34" t="n"/>
      <c r="G112" s="14" t="n"/>
      <c r="H112" s="14" t="n"/>
      <c r="I112" s="14" t="n"/>
      <c r="J112" s="34" t="n"/>
    </row>
    <row r="113">
      <c r="A113" s="14" t="n"/>
      <c r="B113" s="14" t="n"/>
      <c r="C113" s="14" t="n"/>
      <c r="D113" s="14" t="n"/>
      <c r="E113" s="33" t="n"/>
      <c r="F113" s="34" t="n"/>
      <c r="G113" s="14" t="n"/>
      <c r="H113" s="14" t="n"/>
      <c r="I113" s="14" t="n"/>
      <c r="J113" s="34" t="n"/>
    </row>
    <row r="114">
      <c r="A114" s="14" t="n"/>
      <c r="B114" s="14" t="n"/>
      <c r="C114" s="14" t="n"/>
      <c r="D114" s="14" t="n"/>
      <c r="E114" s="33" t="n"/>
      <c r="F114" s="34" t="n"/>
      <c r="G114" s="14" t="n"/>
      <c r="H114" s="14" t="n"/>
      <c r="I114" s="14" t="n"/>
      <c r="J114" s="34" t="n"/>
    </row>
    <row r="115">
      <c r="A115" s="14" t="n"/>
      <c r="B115" s="14" t="n"/>
      <c r="C115" s="14" t="n"/>
      <c r="D115" s="14" t="n"/>
      <c r="E115" s="33" t="n"/>
      <c r="F115" s="34" t="n"/>
      <c r="G115" s="14" t="n"/>
      <c r="H115" s="14" t="n"/>
      <c r="I115" s="14" t="n"/>
      <c r="J115" s="34" t="n"/>
    </row>
    <row r="116">
      <c r="A116" s="14" t="n"/>
      <c r="B116" s="14" t="n"/>
      <c r="C116" s="14" t="n"/>
      <c r="D116" s="14" t="n"/>
      <c r="E116" s="33" t="n"/>
      <c r="F116" s="34" t="n"/>
      <c r="G116" s="14" t="n"/>
      <c r="H116" s="14" t="n"/>
      <c r="I116" s="14" t="n"/>
      <c r="J116" s="34" t="n"/>
    </row>
    <row r="117">
      <c r="A117" s="14" t="n"/>
      <c r="B117" s="14" t="n"/>
      <c r="C117" s="14" t="n"/>
      <c r="D117" s="14" t="n"/>
      <c r="E117" s="33" t="n"/>
      <c r="F117" s="34" t="n"/>
      <c r="G117" s="14" t="n"/>
      <c r="H117" s="14" t="n"/>
      <c r="I117" s="14" t="n"/>
      <c r="J117" s="34" t="n"/>
    </row>
    <row r="118">
      <c r="A118" s="14" t="n"/>
      <c r="B118" s="14" t="n"/>
      <c r="C118" s="14" t="n"/>
      <c r="D118" s="14" t="n"/>
      <c r="E118" s="33" t="n"/>
      <c r="F118" s="34" t="n"/>
      <c r="G118" s="14" t="n"/>
      <c r="H118" s="14" t="n"/>
      <c r="I118" s="14" t="n"/>
      <c r="J118" s="34" t="n"/>
    </row>
    <row r="119">
      <c r="A119" s="14" t="n"/>
      <c r="B119" s="14" t="n"/>
      <c r="C119" s="14" t="n"/>
      <c r="D119" s="14" t="n"/>
      <c r="E119" s="33" t="n"/>
      <c r="F119" s="34" t="n"/>
      <c r="G119" s="14" t="n"/>
      <c r="H119" s="14" t="n"/>
      <c r="I119" s="14" t="n"/>
      <c r="J119" s="34" t="n"/>
    </row>
    <row r="120">
      <c r="A120" s="14" t="n"/>
      <c r="B120" s="14" t="n"/>
      <c r="C120" s="14" t="n"/>
      <c r="D120" s="14" t="n"/>
      <c r="E120" s="33" t="n"/>
      <c r="F120" s="34" t="n"/>
      <c r="G120" s="14" t="n"/>
      <c r="H120" s="14" t="n"/>
      <c r="I120" s="14" t="n"/>
      <c r="J120" s="34" t="n"/>
    </row>
    <row r="121">
      <c r="A121" s="14" t="n"/>
      <c r="B121" s="14" t="n"/>
      <c r="C121" s="14" t="n"/>
      <c r="D121" s="14" t="n"/>
      <c r="E121" s="33" t="n"/>
      <c r="F121" s="34" t="n"/>
      <c r="G121" s="14" t="n"/>
      <c r="H121" s="14" t="n"/>
      <c r="I121" s="14" t="n"/>
      <c r="J121" s="34" t="n"/>
    </row>
    <row r="122">
      <c r="A122" s="14" t="n"/>
      <c r="B122" s="14" t="n"/>
      <c r="C122" s="14" t="n"/>
      <c r="D122" s="14" t="n"/>
      <c r="E122" s="33" t="n"/>
      <c r="F122" s="34" t="n"/>
      <c r="G122" s="14" t="n"/>
      <c r="H122" s="14" t="n"/>
      <c r="I122" s="14" t="n"/>
      <c r="J122" s="34" t="n"/>
    </row>
    <row r="123">
      <c r="A123" s="14" t="n"/>
      <c r="B123" s="14" t="n"/>
      <c r="C123" s="14" t="n"/>
      <c r="D123" s="14" t="n"/>
      <c r="E123" s="33" t="n"/>
      <c r="F123" s="34" t="n"/>
      <c r="G123" s="14" t="n"/>
      <c r="H123" s="14" t="n"/>
      <c r="I123" s="14" t="n"/>
      <c r="J123" s="34" t="n"/>
    </row>
    <row r="124">
      <c r="A124" s="14" t="n"/>
      <c r="B124" s="14" t="n"/>
      <c r="C124" s="14" t="n"/>
      <c r="D124" s="14" t="n"/>
      <c r="E124" s="33" t="n"/>
      <c r="F124" s="34" t="n"/>
      <c r="G124" s="14" t="n"/>
      <c r="H124" s="14" t="n"/>
      <c r="I124" s="14" t="n"/>
      <c r="J124" s="34" t="n"/>
    </row>
    <row r="125">
      <c r="A125" s="14" t="n"/>
      <c r="B125" s="14" t="n"/>
      <c r="C125" s="14" t="n"/>
      <c r="D125" s="14" t="n"/>
      <c r="E125" s="33" t="n"/>
      <c r="F125" s="34" t="n"/>
      <c r="G125" s="14" t="n"/>
      <c r="H125" s="14" t="n"/>
      <c r="I125" s="14" t="n"/>
      <c r="J125" s="34" t="n"/>
    </row>
    <row r="126">
      <c r="A126" s="14" t="n"/>
      <c r="B126" s="14" t="n"/>
      <c r="C126" s="14" t="n"/>
      <c r="D126" s="14" t="n"/>
      <c r="E126" s="33" t="n"/>
      <c r="F126" s="34" t="n"/>
      <c r="G126" s="14" t="n"/>
      <c r="H126" s="14" t="n"/>
      <c r="I126" s="14" t="n"/>
      <c r="J126" s="34" t="n"/>
    </row>
    <row r="127">
      <c r="A127" s="14" t="n"/>
      <c r="B127" s="14" t="n"/>
      <c r="C127" s="14" t="n"/>
      <c r="D127" s="14" t="n"/>
      <c r="E127" s="33" t="n"/>
      <c r="F127" s="34" t="n"/>
      <c r="G127" s="14" t="n"/>
      <c r="H127" s="14" t="n"/>
      <c r="I127" s="14" t="n"/>
      <c r="J127" s="34" t="n"/>
    </row>
    <row r="128">
      <c r="A128" s="14" t="n"/>
      <c r="B128" s="14" t="n"/>
      <c r="C128" s="14" t="n"/>
      <c r="D128" s="14" t="n"/>
      <c r="E128" s="33" t="n"/>
      <c r="F128" s="34" t="n"/>
      <c r="G128" s="14" t="n"/>
      <c r="H128" s="14" t="n"/>
      <c r="I128" s="14" t="n"/>
      <c r="J128" s="34" t="n"/>
    </row>
    <row r="129">
      <c r="A129" s="14" t="n"/>
      <c r="B129" s="14" t="n"/>
      <c r="C129" s="14" t="n"/>
      <c r="D129" s="14" t="n"/>
      <c r="E129" s="33" t="n"/>
      <c r="F129" s="34" t="n"/>
      <c r="G129" s="14" t="n"/>
      <c r="H129" s="14" t="n"/>
      <c r="I129" s="14" t="n"/>
      <c r="J129" s="34" t="n"/>
    </row>
    <row r="130">
      <c r="A130" s="14" t="n"/>
      <c r="B130" s="14" t="n"/>
      <c r="C130" s="14" t="n"/>
      <c r="D130" s="14" t="n"/>
      <c r="E130" s="33" t="n"/>
      <c r="F130" s="34" t="n"/>
      <c r="G130" s="14" t="n"/>
      <c r="H130" s="14" t="n"/>
      <c r="I130" s="14" t="n"/>
      <c r="J130" s="34" t="n"/>
    </row>
    <row r="131">
      <c r="A131" s="14" t="n"/>
      <c r="B131" s="14" t="n"/>
      <c r="C131" s="14" t="n"/>
      <c r="D131" s="14" t="n"/>
      <c r="E131" s="33" t="n"/>
      <c r="F131" s="34" t="n"/>
      <c r="G131" s="14" t="n"/>
      <c r="H131" s="14" t="n"/>
      <c r="I131" s="14" t="n"/>
      <c r="J131" s="34" t="n"/>
    </row>
    <row r="132">
      <c r="A132" s="14" t="n"/>
      <c r="B132" s="14" t="n"/>
      <c r="C132" s="14" t="n"/>
      <c r="D132" s="14" t="n"/>
      <c r="E132" s="33" t="n"/>
      <c r="F132" s="34" t="n"/>
      <c r="G132" s="14" t="n"/>
      <c r="H132" s="14" t="n"/>
      <c r="I132" s="14" t="n"/>
      <c r="J132" s="34" t="n"/>
    </row>
    <row r="133">
      <c r="A133" s="14" t="n"/>
      <c r="B133" s="14" t="n"/>
      <c r="C133" s="14" t="n"/>
      <c r="D133" s="14" t="n"/>
      <c r="E133" s="33" t="n"/>
      <c r="F133" s="34" t="n"/>
      <c r="G133" s="14" t="n"/>
      <c r="H133" s="14" t="n"/>
      <c r="I133" s="14" t="n"/>
      <c r="J133" s="34" t="n"/>
    </row>
    <row r="134">
      <c r="A134" s="14" t="n"/>
      <c r="B134" s="14" t="n"/>
      <c r="C134" s="14" t="n"/>
      <c r="D134" s="14" t="n"/>
      <c r="E134" s="33" t="n"/>
      <c r="F134" s="34" t="n"/>
      <c r="G134" s="14" t="n"/>
      <c r="H134" s="14" t="n"/>
      <c r="I134" s="14" t="n"/>
      <c r="J134" s="34" t="n"/>
    </row>
    <row r="135">
      <c r="A135" s="14" t="n"/>
      <c r="B135" s="14" t="n"/>
      <c r="C135" s="14" t="n"/>
      <c r="D135" s="14" t="n"/>
      <c r="E135" s="33" t="n"/>
      <c r="F135" s="34" t="n"/>
      <c r="G135" s="14" t="n"/>
      <c r="H135" s="14" t="n"/>
      <c r="I135" s="14" t="n"/>
      <c r="J135" s="34" t="n"/>
    </row>
    <row r="136">
      <c r="A136" s="14" t="n"/>
      <c r="B136" s="14" t="n"/>
      <c r="C136" s="14" t="n"/>
      <c r="D136" s="14" t="n"/>
      <c r="E136" s="33" t="n"/>
      <c r="F136" s="34" t="n"/>
      <c r="G136" s="14" t="n"/>
      <c r="H136" s="14" t="n"/>
      <c r="I136" s="14" t="n"/>
      <c r="J136" s="34" t="n"/>
    </row>
    <row r="137">
      <c r="A137" s="14" t="n"/>
      <c r="B137" s="14" t="n"/>
      <c r="C137" s="14" t="n"/>
      <c r="D137" s="14" t="n"/>
      <c r="E137" s="33" t="n"/>
      <c r="F137" s="34" t="n"/>
      <c r="G137" s="14" t="n"/>
      <c r="H137" s="14" t="n"/>
      <c r="I137" s="14" t="n"/>
      <c r="J137" s="34" t="n"/>
    </row>
    <row r="138">
      <c r="A138" s="14" t="n"/>
      <c r="B138" s="14" t="n"/>
      <c r="C138" s="14" t="n"/>
      <c r="D138" s="14" t="n"/>
      <c r="E138" s="33" t="n"/>
      <c r="F138" s="34" t="n"/>
      <c r="G138" s="14" t="n"/>
      <c r="H138" s="14" t="n"/>
      <c r="I138" s="14" t="n"/>
      <c r="J138" s="34" t="n"/>
    </row>
    <row r="139">
      <c r="A139" s="14" t="n"/>
      <c r="B139" s="14" t="n"/>
      <c r="C139" s="14" t="n"/>
      <c r="D139" s="14" t="n"/>
      <c r="E139" s="33" t="n"/>
      <c r="F139" s="34" t="n"/>
      <c r="G139" s="14" t="n"/>
      <c r="H139" s="14" t="n"/>
      <c r="I139" s="14" t="n"/>
      <c r="J139" s="34" t="n"/>
    </row>
    <row r="140">
      <c r="A140" s="14" t="n"/>
      <c r="B140" s="14" t="n"/>
      <c r="C140" s="14" t="n"/>
      <c r="D140" s="14" t="n"/>
      <c r="E140" s="33" t="n"/>
      <c r="F140" s="34" t="n"/>
      <c r="G140" s="14" t="n"/>
      <c r="H140" s="14" t="n"/>
      <c r="I140" s="14" t="n"/>
      <c r="J140" s="34" t="n"/>
    </row>
    <row r="141">
      <c r="A141" s="14" t="n"/>
      <c r="B141" s="14" t="n"/>
      <c r="C141" s="14" t="n"/>
      <c r="D141" s="14" t="n"/>
      <c r="E141" s="33" t="n"/>
      <c r="F141" s="34" t="n"/>
      <c r="G141" s="14" t="n"/>
      <c r="H141" s="14" t="n"/>
      <c r="I141" s="14" t="n"/>
      <c r="J141" s="34" t="n"/>
    </row>
    <row r="142">
      <c r="A142" s="14" t="n"/>
      <c r="B142" s="14" t="n"/>
      <c r="C142" s="14" t="n"/>
      <c r="D142" s="14" t="n"/>
      <c r="E142" s="33" t="n"/>
      <c r="F142" s="34" t="n"/>
      <c r="G142" s="14" t="n"/>
      <c r="H142" s="14" t="n"/>
      <c r="I142" s="14" t="n"/>
      <c r="J142" s="34" t="n"/>
    </row>
    <row r="143">
      <c r="A143" s="14" t="n"/>
      <c r="B143" s="14" t="n"/>
      <c r="C143" s="14" t="n"/>
      <c r="D143" s="14" t="n"/>
      <c r="E143" s="33" t="n"/>
      <c r="F143" s="34" t="n"/>
      <c r="G143" s="14" t="n"/>
      <c r="H143" s="14" t="n"/>
      <c r="I143" s="14" t="n"/>
      <c r="J143" s="34" t="n"/>
    </row>
    <row r="144">
      <c r="A144" s="14" t="n"/>
      <c r="B144" s="14" t="n"/>
      <c r="C144" s="14" t="n"/>
      <c r="D144" s="14" t="n"/>
      <c r="E144" s="33" t="n"/>
      <c r="F144" s="34" t="n"/>
      <c r="G144" s="14" t="n"/>
      <c r="H144" s="14" t="n"/>
      <c r="I144" s="14" t="n"/>
      <c r="J144" s="34" t="n"/>
    </row>
    <row r="145">
      <c r="A145" s="14" t="n"/>
      <c r="B145" s="14" t="n"/>
      <c r="C145" s="14" t="n"/>
      <c r="D145" s="14" t="n"/>
      <c r="E145" s="33" t="n"/>
      <c r="F145" s="34" t="n"/>
      <c r="G145" s="14" t="n"/>
      <c r="H145" s="14" t="n"/>
      <c r="I145" s="14" t="n"/>
      <c r="J145" s="34" t="n"/>
    </row>
    <row r="146">
      <c r="A146" s="14" t="n"/>
      <c r="B146" s="14" t="n"/>
      <c r="C146" s="14" t="n"/>
      <c r="D146" s="14" t="n"/>
      <c r="E146" s="33" t="n"/>
      <c r="F146" s="34" t="n"/>
      <c r="G146" s="14" t="n"/>
      <c r="H146" s="14" t="n"/>
      <c r="I146" s="14" t="n"/>
      <c r="J146" s="34" t="n"/>
    </row>
    <row r="147">
      <c r="A147" s="14" t="n"/>
      <c r="B147" s="14" t="n"/>
      <c r="C147" s="14" t="n"/>
      <c r="D147" s="14" t="n"/>
      <c r="E147" s="33" t="n"/>
      <c r="F147" s="34" t="n"/>
      <c r="G147" s="14" t="n"/>
      <c r="H147" s="14" t="n"/>
      <c r="I147" s="14" t="n"/>
      <c r="J147" s="34" t="n"/>
    </row>
    <row r="148">
      <c r="A148" s="14" t="n"/>
      <c r="B148" s="14" t="n"/>
      <c r="C148" s="14" t="n"/>
      <c r="D148" s="14" t="n"/>
      <c r="E148" s="33" t="n"/>
      <c r="F148" s="34" t="n"/>
      <c r="G148" s="14" t="n"/>
      <c r="H148" s="14" t="n"/>
      <c r="I148" s="14" t="n"/>
      <c r="J148" s="34" t="n"/>
    </row>
    <row r="149">
      <c r="A149" s="14" t="n"/>
      <c r="B149" s="14" t="n"/>
      <c r="C149" s="14" t="n"/>
      <c r="D149" s="14" t="n"/>
      <c r="E149" s="33" t="n"/>
      <c r="F149" s="34" t="n"/>
      <c r="G149" s="14" t="n"/>
      <c r="H149" s="14" t="n"/>
      <c r="I149" s="14" t="n"/>
      <c r="J149" s="34" t="n"/>
    </row>
    <row r="150">
      <c r="A150" s="14" t="n"/>
      <c r="B150" s="14" t="n"/>
      <c r="C150" s="14" t="n"/>
      <c r="D150" s="14" t="n"/>
      <c r="E150" s="33" t="n"/>
      <c r="F150" s="34" t="n"/>
      <c r="G150" s="14" t="n"/>
      <c r="H150" s="14" t="n"/>
      <c r="I150" s="14" t="n"/>
      <c r="J150" s="34" t="n"/>
    </row>
    <row r="151">
      <c r="A151" s="14" t="n"/>
      <c r="B151" s="14" t="n"/>
      <c r="C151" s="14" t="n"/>
      <c r="D151" s="14" t="n"/>
      <c r="E151" s="33" t="n"/>
      <c r="F151" s="34" t="n"/>
      <c r="G151" s="14" t="n"/>
      <c r="H151" s="14" t="n"/>
      <c r="I151" s="14" t="n"/>
      <c r="J151" s="34" t="n"/>
    </row>
    <row r="152">
      <c r="A152" s="14" t="n"/>
      <c r="B152" s="14" t="n"/>
      <c r="C152" s="14" t="n"/>
      <c r="D152" s="14" t="n"/>
      <c r="E152" s="33" t="n"/>
      <c r="F152" s="34" t="n"/>
      <c r="G152" s="14" t="n"/>
      <c r="H152" s="14" t="n"/>
      <c r="I152" s="14" t="n"/>
      <c r="J152" s="34" t="n"/>
    </row>
    <row r="153">
      <c r="A153" s="14" t="n"/>
      <c r="B153" s="14" t="n"/>
      <c r="C153" s="14" t="n"/>
      <c r="D153" s="14" t="n"/>
      <c r="E153" s="33" t="n"/>
      <c r="F153" s="34" t="n"/>
      <c r="G153" s="14" t="n"/>
      <c r="H153" s="14" t="n"/>
      <c r="I153" s="14" t="n"/>
      <c r="J153" s="34" t="n"/>
    </row>
    <row r="154">
      <c r="A154" s="14" t="n"/>
      <c r="B154" s="14" t="n"/>
      <c r="C154" s="14" t="n"/>
      <c r="D154" s="14" t="n"/>
      <c r="E154" s="33" t="n"/>
      <c r="F154" s="34" t="n"/>
      <c r="G154" s="14" t="n"/>
      <c r="H154" s="14" t="n"/>
      <c r="I154" s="14" t="n"/>
      <c r="J154" s="34" t="n"/>
    </row>
    <row r="155">
      <c r="A155" s="14" t="n"/>
      <c r="B155" s="14" t="n"/>
      <c r="C155" s="14" t="n"/>
      <c r="D155" s="14" t="n"/>
      <c r="E155" s="33" t="n"/>
      <c r="F155" s="34" t="n"/>
      <c r="G155" s="14" t="n"/>
      <c r="H155" s="14" t="n"/>
      <c r="I155" s="14" t="n"/>
      <c r="J155" s="34" t="n"/>
    </row>
    <row r="156">
      <c r="A156" s="14" t="n"/>
      <c r="B156" s="14" t="n"/>
      <c r="C156" s="14" t="n"/>
      <c r="D156" s="14" t="n"/>
      <c r="E156" s="33" t="n"/>
      <c r="F156" s="34" t="n"/>
      <c r="G156" s="14" t="n"/>
      <c r="H156" s="14" t="n"/>
      <c r="I156" s="14" t="n"/>
      <c r="J156" s="34" t="n"/>
    </row>
    <row r="157">
      <c r="A157" s="14" t="n"/>
      <c r="B157" s="14" t="n"/>
      <c r="C157" s="14" t="n"/>
      <c r="D157" s="14" t="n"/>
      <c r="E157" s="33" t="n"/>
      <c r="F157" s="34" t="n"/>
      <c r="G157" s="14" t="n"/>
      <c r="H157" s="14" t="n"/>
      <c r="I157" s="14" t="n"/>
      <c r="J157" s="34" t="n"/>
    </row>
    <row r="158">
      <c r="A158" s="14" t="n"/>
      <c r="B158" s="14" t="n"/>
      <c r="C158" s="14" t="n"/>
      <c r="D158" s="14" t="n"/>
      <c r="E158" s="33" t="n"/>
      <c r="F158" s="34" t="n"/>
      <c r="G158" s="14" t="n"/>
      <c r="H158" s="14" t="n"/>
      <c r="I158" s="14" t="n"/>
      <c r="J158" s="34" t="n"/>
    </row>
    <row r="159">
      <c r="A159" s="14" t="n"/>
      <c r="B159" s="14" t="n"/>
      <c r="C159" s="14" t="n"/>
      <c r="D159" s="14" t="n"/>
      <c r="E159" s="33" t="n"/>
      <c r="F159" s="34" t="n"/>
      <c r="G159" s="14" t="n"/>
      <c r="H159" s="14" t="n"/>
      <c r="I159" s="14" t="n"/>
      <c r="J159" s="34" t="n"/>
    </row>
    <row r="160">
      <c r="A160" s="14" t="n"/>
      <c r="B160" s="14" t="n"/>
      <c r="C160" s="14" t="n"/>
      <c r="D160" s="14" t="n"/>
      <c r="E160" s="33" t="n"/>
      <c r="F160" s="34" t="n"/>
      <c r="G160" s="14" t="n"/>
      <c r="H160" s="14" t="n"/>
      <c r="I160" s="14" t="n"/>
      <c r="J160" s="34" t="n"/>
    </row>
    <row r="161">
      <c r="A161" s="14" t="n"/>
      <c r="B161" s="14" t="n"/>
      <c r="C161" s="14" t="n"/>
      <c r="D161" s="14" t="n"/>
      <c r="E161" s="33" t="n"/>
      <c r="F161" s="34" t="n"/>
      <c r="G161" s="14" t="n"/>
      <c r="H161" s="14" t="n"/>
      <c r="I161" s="14" t="n"/>
      <c r="J161" s="34" t="n"/>
    </row>
    <row r="162">
      <c r="A162" s="14" t="n"/>
      <c r="B162" s="14" t="n"/>
      <c r="C162" s="14" t="n"/>
      <c r="D162" s="14" t="n"/>
      <c r="E162" s="33" t="n"/>
      <c r="F162" s="34" t="n"/>
      <c r="G162" s="14" t="n"/>
      <c r="H162" s="14" t="n"/>
      <c r="I162" s="14" t="n"/>
      <c r="J162" s="34" t="n"/>
    </row>
    <row r="163">
      <c r="A163" s="14" t="n"/>
      <c r="B163" s="14" t="n"/>
      <c r="C163" s="14" t="n"/>
      <c r="D163" s="14" t="n"/>
      <c r="E163" s="33" t="n"/>
      <c r="F163" s="34" t="n"/>
      <c r="G163" s="14" t="n"/>
      <c r="H163" s="14" t="n"/>
      <c r="I163" s="14" t="n"/>
      <c r="J163" s="34" t="n"/>
    </row>
    <row r="164">
      <c r="A164" s="14" t="n"/>
      <c r="B164" s="14" t="n"/>
      <c r="C164" s="14" t="n"/>
      <c r="D164" s="14" t="n"/>
      <c r="E164" s="33" t="n"/>
      <c r="F164" s="34" t="n"/>
      <c r="G164" s="14" t="n"/>
      <c r="H164" s="14" t="n"/>
      <c r="I164" s="14" t="n"/>
      <c r="J164" s="34" t="n"/>
    </row>
    <row r="165">
      <c r="A165" s="14" t="n"/>
      <c r="B165" s="14" t="n"/>
      <c r="C165" s="14" t="n"/>
      <c r="D165" s="14" t="n"/>
      <c r="E165" s="33" t="n"/>
      <c r="F165" s="34" t="n"/>
      <c r="G165" s="14" t="n"/>
      <c r="H165" s="14" t="n"/>
      <c r="I165" s="14" t="n"/>
      <c r="J165" s="34" t="n"/>
    </row>
    <row r="166">
      <c r="A166" s="14" t="n"/>
      <c r="B166" s="14" t="n"/>
      <c r="C166" s="14" t="n"/>
      <c r="D166" s="14" t="n"/>
      <c r="E166" s="33" t="n"/>
      <c r="F166" s="34" t="n"/>
      <c r="G166" s="14" t="n"/>
      <c r="H166" s="14" t="n"/>
      <c r="I166" s="14" t="n"/>
      <c r="J166" s="34" t="n"/>
    </row>
    <row r="167">
      <c r="A167" s="14" t="n"/>
      <c r="B167" s="14" t="n"/>
      <c r="C167" s="14" t="n"/>
      <c r="D167" s="14" t="n"/>
      <c r="E167" s="33" t="n"/>
      <c r="F167" s="34" t="n"/>
      <c r="G167" s="14" t="n"/>
      <c r="H167" s="14" t="n"/>
      <c r="I167" s="14" t="n"/>
      <c r="J167" s="34" t="n"/>
    </row>
    <row r="168">
      <c r="A168" s="14" t="n"/>
      <c r="B168" s="14" t="n"/>
      <c r="C168" s="14" t="n"/>
      <c r="D168" s="14" t="n"/>
      <c r="E168" s="33" t="n"/>
      <c r="F168" s="34" t="n"/>
      <c r="G168" s="14" t="n"/>
      <c r="H168" s="14" t="n"/>
      <c r="I168" s="14" t="n"/>
      <c r="J168" s="34" t="n"/>
    </row>
    <row r="169">
      <c r="A169" s="14" t="n"/>
      <c r="B169" s="14" t="n"/>
      <c r="C169" s="14" t="n"/>
      <c r="D169" s="14" t="n"/>
      <c r="E169" s="33" t="n"/>
      <c r="F169" s="34" t="n"/>
      <c r="G169" s="14" t="n"/>
      <c r="H169" s="14" t="n"/>
      <c r="I169" s="14" t="n"/>
      <c r="J169" s="34" t="n"/>
    </row>
    <row r="170">
      <c r="A170" s="14" t="n"/>
      <c r="B170" s="14" t="n"/>
      <c r="C170" s="14" t="n"/>
      <c r="D170" s="14" t="n"/>
      <c r="E170" s="33" t="n"/>
      <c r="F170" s="34" t="n"/>
      <c r="G170" s="14" t="n"/>
      <c r="H170" s="14" t="n"/>
      <c r="I170" s="14" t="n"/>
      <c r="J170" s="34" t="n"/>
    </row>
    <row r="171">
      <c r="A171" s="14" t="n"/>
      <c r="B171" s="14" t="n"/>
      <c r="C171" s="14" t="n"/>
      <c r="D171" s="14" t="n"/>
      <c r="E171" s="33" t="n"/>
      <c r="F171" s="34" t="n"/>
      <c r="G171" s="14" t="n"/>
      <c r="H171" s="14" t="n"/>
      <c r="I171" s="14" t="n"/>
      <c r="J171" s="34" t="n"/>
    </row>
    <row r="172">
      <c r="A172" s="14" t="n"/>
      <c r="B172" s="14" t="n"/>
      <c r="C172" s="14" t="n"/>
      <c r="D172" s="14" t="n"/>
      <c r="E172" s="33" t="n"/>
      <c r="F172" s="34" t="n"/>
      <c r="G172" s="14" t="n"/>
      <c r="H172" s="14" t="n"/>
      <c r="I172" s="14" t="n"/>
      <c r="J172" s="34" t="n"/>
    </row>
    <row r="173">
      <c r="A173" s="14" t="n"/>
      <c r="B173" s="14" t="n"/>
      <c r="C173" s="14" t="n"/>
      <c r="D173" s="14" t="n"/>
      <c r="E173" s="33" t="n"/>
      <c r="F173" s="34" t="n"/>
      <c r="G173" s="14" t="n"/>
      <c r="H173" s="14" t="n"/>
      <c r="I173" s="14" t="n"/>
      <c r="J173" s="34" t="n"/>
    </row>
    <row r="174">
      <c r="A174" s="14" t="n"/>
      <c r="B174" s="14" t="n"/>
      <c r="C174" s="14" t="n"/>
      <c r="D174" s="14" t="n"/>
      <c r="E174" s="33" t="n"/>
      <c r="F174" s="34" t="n"/>
      <c r="G174" s="14" t="n"/>
      <c r="H174" s="14" t="n"/>
      <c r="I174" s="14" t="n"/>
      <c r="J174" s="34" t="n"/>
    </row>
    <row r="175">
      <c r="A175" s="14" t="n"/>
      <c r="B175" s="14" t="n"/>
      <c r="C175" s="14" t="n"/>
      <c r="D175" s="14" t="n"/>
      <c r="E175" s="33" t="n"/>
      <c r="F175" s="34" t="n"/>
      <c r="G175" s="14" t="n"/>
      <c r="H175" s="14" t="n"/>
      <c r="I175" s="14" t="n"/>
      <c r="J175" s="34" t="n"/>
    </row>
    <row r="176">
      <c r="A176" s="14" t="n"/>
      <c r="B176" s="14" t="n"/>
      <c r="C176" s="14" t="n"/>
      <c r="D176" s="14" t="n"/>
      <c r="E176" s="33" t="n"/>
      <c r="F176" s="34" t="n"/>
      <c r="G176" s="14" t="n"/>
      <c r="H176" s="14" t="n"/>
      <c r="I176" s="14" t="n"/>
      <c r="J176" s="34" t="n"/>
    </row>
    <row r="177">
      <c r="A177" s="14" t="n"/>
      <c r="B177" s="14" t="n"/>
      <c r="C177" s="14" t="n"/>
      <c r="D177" s="14" t="n"/>
      <c r="E177" s="33" t="n"/>
      <c r="F177" s="34" t="n"/>
      <c r="G177" s="14" t="n"/>
      <c r="H177" s="14" t="n"/>
      <c r="I177" s="14" t="n"/>
      <c r="J177" s="34" t="n"/>
    </row>
    <row r="178">
      <c r="A178" s="14" t="n"/>
      <c r="B178" s="14" t="n"/>
      <c r="C178" s="14" t="n"/>
      <c r="D178" s="14" t="n"/>
      <c r="E178" s="33" t="n"/>
      <c r="F178" s="34" t="n"/>
      <c r="G178" s="14" t="n"/>
      <c r="H178" s="14" t="n"/>
      <c r="I178" s="14" t="n"/>
      <c r="J178" s="34" t="n"/>
    </row>
    <row r="179">
      <c r="A179" s="14" t="n"/>
      <c r="B179" s="14" t="n"/>
      <c r="C179" s="14" t="n"/>
      <c r="D179" s="14" t="n"/>
      <c r="E179" s="33" t="n"/>
      <c r="F179" s="34" t="n"/>
      <c r="G179" s="14" t="n"/>
      <c r="H179" s="14" t="n"/>
      <c r="I179" s="14" t="n"/>
      <c r="J179" s="34" t="n"/>
    </row>
    <row r="180">
      <c r="A180" s="14" t="n"/>
      <c r="B180" s="14" t="n"/>
      <c r="C180" s="14" t="n"/>
      <c r="D180" s="14" t="n"/>
      <c r="E180" s="33" t="n"/>
      <c r="F180" s="34" t="n"/>
      <c r="G180" s="14" t="n"/>
      <c r="H180" s="14" t="n"/>
      <c r="I180" s="14" t="n"/>
      <c r="J180" s="34" t="n"/>
    </row>
    <row r="181">
      <c r="A181" s="14" t="n"/>
      <c r="B181" s="14" t="n"/>
      <c r="C181" s="14" t="n"/>
      <c r="D181" s="14" t="n"/>
      <c r="E181" s="33" t="n"/>
      <c r="F181" s="34" t="n"/>
      <c r="G181" s="14" t="n"/>
      <c r="H181" s="14" t="n"/>
      <c r="I181" s="14" t="n"/>
      <c r="J181" s="34" t="n"/>
    </row>
    <row r="182">
      <c r="A182" s="14" t="n"/>
      <c r="B182" s="14" t="n"/>
      <c r="C182" s="14" t="n"/>
      <c r="D182" s="14" t="n"/>
      <c r="E182" s="33" t="n"/>
      <c r="F182" s="34" t="n"/>
      <c r="G182" s="14" t="n"/>
      <c r="H182" s="14" t="n"/>
      <c r="I182" s="14" t="n"/>
      <c r="J182" s="34" t="n"/>
    </row>
    <row r="183">
      <c r="A183" s="14" t="n"/>
      <c r="B183" s="14" t="n"/>
      <c r="C183" s="14" t="n"/>
      <c r="D183" s="14" t="n"/>
      <c r="E183" s="33" t="n"/>
      <c r="F183" s="34" t="n"/>
      <c r="G183" s="14" t="n"/>
      <c r="H183" s="14" t="n"/>
      <c r="I183" s="14" t="n"/>
      <c r="J183" s="34" t="n"/>
    </row>
    <row r="184">
      <c r="A184" s="14" t="n"/>
      <c r="B184" s="14" t="n"/>
      <c r="C184" s="14" t="n"/>
      <c r="D184" s="14" t="n"/>
      <c r="E184" s="33" t="n"/>
      <c r="F184" s="34" t="n"/>
      <c r="G184" s="14" t="n"/>
      <c r="H184" s="14" t="n"/>
      <c r="I184" s="14" t="n"/>
      <c r="J184" s="34" t="n"/>
    </row>
    <row r="185">
      <c r="A185" s="14" t="n"/>
      <c r="B185" s="14" t="n"/>
      <c r="C185" s="14" t="n"/>
      <c r="D185" s="14" t="n"/>
      <c r="E185" s="33" t="n"/>
      <c r="F185" s="34" t="n"/>
      <c r="G185" s="14" t="n"/>
      <c r="H185" s="14" t="n"/>
      <c r="I185" s="14" t="n"/>
      <c r="J185" s="34" t="n"/>
    </row>
    <row r="186">
      <c r="A186" s="14" t="n"/>
      <c r="B186" s="14" t="n"/>
      <c r="C186" s="14" t="n"/>
      <c r="D186" s="14" t="n"/>
      <c r="E186" s="33" t="n"/>
      <c r="F186" s="34" t="n"/>
      <c r="G186" s="14" t="n"/>
      <c r="H186" s="14" t="n"/>
      <c r="I186" s="14" t="n"/>
      <c r="J186" s="34" t="n"/>
    </row>
    <row r="187">
      <c r="A187" s="14" t="n"/>
      <c r="B187" s="14" t="n"/>
      <c r="C187" s="14" t="n"/>
      <c r="D187" s="14" t="n"/>
      <c r="E187" s="33" t="n"/>
      <c r="F187" s="34" t="n"/>
      <c r="G187" s="14" t="n"/>
      <c r="H187" s="14" t="n"/>
      <c r="I187" s="14" t="n"/>
      <c r="J187" s="34" t="n"/>
    </row>
    <row r="188">
      <c r="A188" s="14" t="n"/>
      <c r="B188" s="14" t="n"/>
      <c r="C188" s="14" t="n"/>
      <c r="D188" s="14" t="n"/>
      <c r="E188" s="33" t="n"/>
      <c r="F188" s="34" t="n"/>
      <c r="G188" s="14" t="n"/>
      <c r="H188" s="14" t="n"/>
      <c r="I188" s="14" t="n"/>
      <c r="J188" s="34" t="n"/>
    </row>
    <row r="189">
      <c r="A189" s="14" t="n"/>
      <c r="B189" s="14" t="n"/>
      <c r="C189" s="14" t="n"/>
      <c r="D189" s="14" t="n"/>
      <c r="E189" s="33" t="n"/>
      <c r="F189" s="34" t="n"/>
      <c r="G189" s="14" t="n"/>
      <c r="H189" s="14" t="n"/>
      <c r="I189" s="14" t="n"/>
      <c r="J189" s="34" t="n"/>
    </row>
    <row r="190">
      <c r="A190" s="14" t="n"/>
      <c r="B190" s="14" t="n"/>
      <c r="C190" s="14" t="n"/>
      <c r="D190" s="14" t="n"/>
      <c r="E190" s="33" t="n"/>
      <c r="F190" s="34" t="n"/>
      <c r="G190" s="14" t="n"/>
      <c r="H190" s="14" t="n"/>
      <c r="I190" s="14" t="n"/>
      <c r="J190" s="34" t="n"/>
    </row>
    <row r="191">
      <c r="A191" s="14" t="n"/>
      <c r="B191" s="14" t="n"/>
      <c r="C191" s="14" t="n"/>
      <c r="D191" s="14" t="n"/>
      <c r="E191" s="33" t="n"/>
      <c r="F191" s="34" t="n"/>
      <c r="G191" s="14" t="n"/>
      <c r="H191" s="14" t="n"/>
      <c r="I191" s="14" t="n"/>
      <c r="J191" s="34" t="n"/>
    </row>
    <row r="192">
      <c r="A192" s="14" t="n"/>
      <c r="B192" s="14" t="n"/>
      <c r="C192" s="14" t="n"/>
      <c r="D192" s="14" t="n"/>
      <c r="E192" s="33" t="n"/>
      <c r="F192" s="34" t="n"/>
      <c r="G192" s="14" t="n"/>
      <c r="H192" s="14" t="n"/>
      <c r="I192" s="14" t="n"/>
      <c r="J192" s="34" t="n"/>
    </row>
    <row r="193">
      <c r="A193" s="14" t="n"/>
      <c r="B193" s="14" t="n"/>
      <c r="C193" s="14" t="n"/>
      <c r="D193" s="14" t="n"/>
      <c r="E193" s="33" t="n"/>
      <c r="F193" s="34" t="n"/>
      <c r="G193" s="14" t="n"/>
      <c r="H193" s="14" t="n"/>
      <c r="I193" s="14" t="n"/>
      <c r="J193" s="34" t="n"/>
    </row>
    <row r="194">
      <c r="A194" s="14" t="n"/>
      <c r="B194" s="14" t="n"/>
      <c r="C194" s="14" t="n"/>
      <c r="D194" s="14" t="n"/>
      <c r="E194" s="33" t="n"/>
      <c r="F194" s="34" t="n"/>
      <c r="G194" s="14" t="n"/>
      <c r="H194" s="14" t="n"/>
      <c r="I194" s="14" t="n"/>
      <c r="J194" s="34" t="n"/>
    </row>
    <row r="195">
      <c r="A195" s="14" t="n"/>
      <c r="B195" s="14" t="n"/>
      <c r="C195" s="14" t="n"/>
      <c r="D195" s="14" t="n"/>
      <c r="E195" s="33" t="n"/>
      <c r="F195" s="34" t="n"/>
      <c r="G195" s="14" t="n"/>
      <c r="H195" s="14" t="n"/>
      <c r="I195" s="14" t="n"/>
      <c r="J195" s="34" t="n"/>
    </row>
    <row r="196">
      <c r="A196" s="14" t="n"/>
      <c r="B196" s="14" t="n"/>
      <c r="C196" s="14" t="n"/>
      <c r="D196" s="14" t="n"/>
      <c r="E196" s="33" t="n"/>
      <c r="F196" s="34" t="n"/>
      <c r="G196" s="14" t="n"/>
      <c r="H196" s="14" t="n"/>
      <c r="I196" s="14" t="n"/>
      <c r="J196" s="34" t="n"/>
    </row>
    <row r="197">
      <c r="A197" s="14" t="n"/>
      <c r="B197" s="14" t="n"/>
      <c r="C197" s="14" t="n"/>
      <c r="D197" s="14" t="n"/>
      <c r="E197" s="33" t="n"/>
      <c r="F197" s="34" t="n"/>
      <c r="G197" s="14" t="n"/>
      <c r="H197" s="14" t="n"/>
      <c r="I197" s="14" t="n"/>
      <c r="J197" s="34" t="n"/>
    </row>
    <row r="198">
      <c r="A198" s="14" t="n"/>
      <c r="B198" s="14" t="n"/>
      <c r="C198" s="14" t="n"/>
      <c r="D198" s="14" t="n"/>
      <c r="E198" s="33" t="n"/>
      <c r="F198" s="34" t="n"/>
      <c r="G198" s="14" t="n"/>
      <c r="H198" s="14" t="n"/>
      <c r="I198" s="14" t="n"/>
      <c r="J198" s="34" t="n"/>
    </row>
    <row r="199">
      <c r="A199" s="14" t="n"/>
      <c r="B199" s="14" t="n"/>
      <c r="C199" s="14" t="n"/>
      <c r="D199" s="14" t="n"/>
      <c r="E199" s="33" t="n"/>
      <c r="F199" s="34" t="n"/>
      <c r="G199" s="14" t="n"/>
      <c r="H199" s="14" t="n"/>
      <c r="I199" s="14" t="n"/>
      <c r="J199" s="34" t="n"/>
    </row>
    <row r="200">
      <c r="A200" s="14" t="n"/>
      <c r="B200" s="14" t="n"/>
      <c r="C200" s="14" t="n"/>
      <c r="D200" s="14" t="n"/>
      <c r="E200" s="33" t="n"/>
      <c r="F200" s="34" t="n"/>
      <c r="G200" s="14" t="n"/>
      <c r="H200" s="14" t="n"/>
      <c r="I200" s="14" t="n"/>
      <c r="J200" s="34" t="n"/>
    </row>
    <row r="201">
      <c r="A201" s="14" t="n"/>
      <c r="B201" s="14" t="n"/>
      <c r="C201" s="14" t="n"/>
      <c r="D201" s="14" t="n"/>
      <c r="E201" s="33" t="n"/>
      <c r="F201" s="34" t="n"/>
      <c r="G201" s="14" t="n"/>
      <c r="H201" s="14" t="n"/>
      <c r="I201" s="14" t="n"/>
      <c r="J201" s="34" t="n"/>
    </row>
    <row r="202">
      <c r="A202" s="14" t="n"/>
      <c r="B202" s="14" t="n"/>
      <c r="C202" s="14" t="n"/>
      <c r="D202" s="14" t="n"/>
      <c r="E202" s="33" t="n"/>
      <c r="F202" s="34" t="n"/>
      <c r="G202" s="14" t="n"/>
      <c r="H202" s="14" t="n"/>
      <c r="I202" s="14" t="n"/>
      <c r="J202" s="34" t="n"/>
    </row>
    <row r="203">
      <c r="A203" s="14" t="n"/>
      <c r="B203" s="14" t="n"/>
      <c r="C203" s="14" t="n"/>
      <c r="D203" s="14" t="n"/>
      <c r="E203" s="33" t="n"/>
      <c r="F203" s="34" t="n"/>
      <c r="G203" s="14" t="n"/>
      <c r="H203" s="14" t="n"/>
      <c r="I203" s="14" t="n"/>
      <c r="J203" s="34" t="n"/>
    </row>
    <row r="204">
      <c r="A204" s="14" t="n"/>
      <c r="B204" s="14" t="n"/>
      <c r="C204" s="14" t="n"/>
      <c r="D204" s="14" t="n"/>
      <c r="E204" s="33" t="n"/>
      <c r="F204" s="34" t="n"/>
      <c r="G204" s="14" t="n"/>
      <c r="H204" s="14" t="n"/>
      <c r="I204" s="14" t="n"/>
      <c r="J204" s="34" t="n"/>
    </row>
  </sheetData>
  <autoFilter ref="A4:J204"/>
  <mergeCells count="2">
    <mergeCell ref="A1:J1"/>
    <mergeCell ref="A2:J2"/>
  </mergeCells>
  <dataValidations count="2">
    <dataValidation sqref="F5:F204 J5:J204" showDropDown="0" showInputMessage="0" showErrorMessage="0" allowBlank="1" type="decimal" operator="between">
      <formula1>0</formula1>
      <formula2>1</formula2>
    </dataValidation>
    <dataValidation sqref="H5:H204 I5:I204" showDropDown="0" showInputMessage="0" showErrorMessage="0" allowBlank="1" type="list">
      <formula1>"Yes,No"</formula1>
    </dataValidation>
  </dataValidation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tabColor rgb="00C9952E"/>
    <outlinePr summaryBelow="1" summaryRight="1"/>
    <pageSetUpPr fitToPage="1"/>
  </sheetPr>
  <dimension ref="A1:L46"/>
  <sheetViews>
    <sheetView showGridLines="0" workbookViewId="0">
      <pane ySplit="18" topLeftCell="A19" activePane="bottomLeft" state="frozen"/>
      <selection pane="bottomLeft" activeCell="A1" sqref="A1"/>
    </sheetView>
  </sheetViews>
  <sheetFormatPr baseColWidth="8" defaultRowHeight="15"/>
  <cols>
    <col width="7" customWidth="1" min="1" max="1"/>
    <col width="27" customWidth="1" min="2" max="2"/>
    <col width="32" customWidth="1" min="3" max="3"/>
    <col width="15" customWidth="1" min="4" max="4"/>
    <col width="12" customWidth="1" min="5" max="5"/>
    <col width="14" customWidth="1" min="6" max="6"/>
    <col width="25" customWidth="1" min="7" max="7"/>
    <col width="18" customWidth="1" min="8" max="8"/>
    <col width="15" customWidth="1" min="9" max="9"/>
    <col width="15" customWidth="1" min="10" max="10"/>
    <col width="16" customWidth="1" min="11" max="11"/>
    <col width="17" customWidth="1" min="12" max="12"/>
  </cols>
  <sheetData>
    <row r="1" ht="31" customHeight="1">
      <c r="A1" s="22" t="inlineStr">
        <is>
          <t>INVOICE INPUT  |  BUILD THE INVOICE HERE</t>
        </is>
      </c>
    </row>
    <row r="2">
      <c r="A2" s="30" t="inlineStr">
        <is>
          <t>Cream = input. Blue = linked/calculated. Green = key total. Review place of supply and tax treatment before issue.</t>
        </is>
      </c>
    </row>
    <row r="3"/>
    <row r="4" ht="22" customHeight="1">
      <c r="A4" s="4" t="inlineStr">
        <is>
          <t>INVOICE DETAILS</t>
        </is>
      </c>
      <c r="G4" s="11" t="inlineStr">
        <is>
          <t>GST / TRANSACTION CONTROL</t>
        </is>
      </c>
    </row>
    <row r="5">
      <c r="A5" s="7" t="inlineStr">
        <is>
          <t>Invoice No.</t>
        </is>
      </c>
      <c r="B5" s="35">
        <f>'Setup'!$E$4&amp;TEXT('Setup'!$E$5,"0000")</f>
        <v/>
      </c>
      <c r="C5" s="70" t="n"/>
      <c r="D5" s="70" t="n"/>
      <c r="E5" s="71" t="n"/>
      <c r="G5" s="24" t="inlineStr">
        <is>
          <t>Seller State Code</t>
        </is>
      </c>
      <c r="H5" s="35">
        <f>'Setup'!$B$8</f>
        <v/>
      </c>
      <c r="I5" s="70" t="n"/>
      <c r="J5" s="70" t="n"/>
      <c r="K5" s="70" t="n"/>
      <c r="L5" s="71" t="n"/>
    </row>
    <row r="6">
      <c r="A6" s="7" t="inlineStr">
        <is>
          <t>Invoice Date</t>
        </is>
      </c>
      <c r="B6" s="36">
        <f>TODAY()</f>
        <v/>
      </c>
      <c r="C6" s="70" t="n"/>
      <c r="D6" s="70" t="n"/>
      <c r="E6" s="71" t="n"/>
      <c r="G6" s="24" t="inlineStr">
        <is>
          <t>Buyer State Code</t>
        </is>
      </c>
      <c r="H6" s="35">
        <f>IFERROR(INDEX(Customers!$G$5:$G$204,MATCH($B$8,Customers!$B$5:$B$204,0)),"")</f>
        <v/>
      </c>
      <c r="I6" s="70" t="n"/>
      <c r="J6" s="70" t="n"/>
      <c r="K6" s="70" t="n"/>
      <c r="L6" s="71" t="n"/>
    </row>
    <row r="7">
      <c r="A7" s="7" t="inlineStr">
        <is>
          <t>Due Date</t>
        </is>
      </c>
      <c r="B7" s="36">
        <f>B6+'Setup'!$E$6</f>
        <v/>
      </c>
      <c r="C7" s="70" t="n"/>
      <c r="D7" s="70" t="n"/>
      <c r="E7" s="71" t="n"/>
      <c r="G7" s="24" t="inlineStr">
        <is>
          <t>Place of Supply State Code</t>
        </is>
      </c>
      <c r="H7" s="37">
        <f>IFERROR(INDEX(Customers!$G$5:$G$204,MATCH($B$8,Customers!$B$5:$B$204,0)),"")</f>
        <v/>
      </c>
      <c r="I7" s="70" t="n"/>
      <c r="J7" s="70" t="n"/>
      <c r="K7" s="70" t="n"/>
      <c r="L7" s="71" t="n"/>
    </row>
    <row r="8">
      <c r="A8" s="7" t="inlineStr">
        <is>
          <t>Customer</t>
        </is>
      </c>
      <c r="B8" s="35" t="inlineStr"/>
      <c r="C8" s="70" t="n"/>
      <c r="D8" s="70" t="n"/>
      <c r="E8" s="71" t="n"/>
      <c r="G8" s="24" t="inlineStr">
        <is>
          <t>Supply Type</t>
        </is>
      </c>
      <c r="H8" s="35">
        <f>IF(OR($H$5="",$H$7=""),"Select POS",IF($H$5=$H$7,"Intra-State","Inter-State"))</f>
        <v/>
      </c>
      <c r="I8" s="70" t="n"/>
      <c r="J8" s="70" t="n"/>
      <c r="K8" s="70" t="n"/>
      <c r="L8" s="71" t="n"/>
    </row>
    <row r="9">
      <c r="A9" s="7" t="inlineStr">
        <is>
          <t>Customer GSTIN</t>
        </is>
      </c>
      <c r="B9" s="35">
        <f>IFERROR(INDEX(Customers!$E$5:$E$204,MATCH($B$8,Customers!$B$5:$B$204,0)),"")</f>
        <v/>
      </c>
      <c r="C9" s="70" t="n"/>
      <c r="D9" s="70" t="n"/>
      <c r="E9" s="71" t="n"/>
      <c r="G9" s="24" t="inlineStr">
        <is>
          <t>Taxpayer Scheme</t>
        </is>
      </c>
      <c r="H9" s="24">
        <f>'Setup'!$E$7</f>
        <v/>
      </c>
      <c r="I9" s="70" t="n"/>
      <c r="J9" s="70" t="n"/>
      <c r="K9" s="70" t="n"/>
      <c r="L9" s="71" t="n"/>
    </row>
    <row r="10">
      <c r="A10" s="7" t="inlineStr">
        <is>
          <t>Billing Address</t>
        </is>
      </c>
      <c r="B10" s="35">
        <f>IFERROR(INDEX(Customers!$C$5:$C$204,MATCH($B$8,Customers!$B$5:$B$204,0)),"")</f>
        <v/>
      </c>
      <c r="C10" s="70" t="n"/>
      <c r="D10" s="70" t="n"/>
      <c r="E10" s="71" t="n"/>
      <c r="G10" s="24" t="inlineStr">
        <is>
          <t>Customer Type</t>
        </is>
      </c>
      <c r="H10" s="35">
        <f>IFERROR(INDEX(Customers!$K$5:$K$204,MATCH($B$8,Customers!$B$5:$B$204,0)),"")</f>
        <v/>
      </c>
      <c r="I10" s="70" t="n"/>
      <c r="J10" s="70" t="n"/>
      <c r="K10" s="70" t="n"/>
      <c r="L10" s="71" t="n"/>
    </row>
    <row r="11">
      <c r="G11" s="24" t="inlineStr">
        <is>
          <t>Document Type</t>
        </is>
      </c>
      <c r="H11" s="72">
        <f>IF($H$9="Composition","Bill of Supply","Tax Invoice")</f>
        <v/>
      </c>
      <c r="I11" s="70" t="n"/>
      <c r="J11" s="70" t="n"/>
      <c r="K11" s="70" t="n"/>
      <c r="L11" s="71" t="n"/>
    </row>
    <row r="12" ht="22" customHeight="1">
      <c r="A12" s="18" t="inlineStr">
        <is>
          <t>SHIPPING / DELIVERY</t>
        </is>
      </c>
      <c r="G12" s="26" t="inlineStr">
        <is>
          <t>E-INVOICE / REFERENCE</t>
        </is>
      </c>
    </row>
    <row r="13">
      <c r="A13" s="29" t="inlineStr">
        <is>
          <t>Shipping Address</t>
        </is>
      </c>
      <c r="B13" s="35">
        <f>IFERROR(INDEX(Customers!$D$5:$D$204,MATCH($B$8,Customers!$B$5:$B$204,0)),"")</f>
        <v/>
      </c>
      <c r="C13" s="70" t="n"/>
      <c r="D13" s="70" t="n"/>
      <c r="E13" s="71" t="n"/>
      <c r="G13" s="24" t="inlineStr">
        <is>
          <t>IRN</t>
        </is>
      </c>
      <c r="H13" s="23" t="inlineStr"/>
      <c r="I13" s="70" t="n"/>
      <c r="J13" s="70" t="n"/>
      <c r="K13" s="70" t="n"/>
      <c r="L13" s="71" t="n"/>
    </row>
    <row r="14">
      <c r="A14" s="29" t="inlineStr">
        <is>
          <t>Pincode</t>
        </is>
      </c>
      <c r="B14" s="35">
        <f>IFERROR(INDEX(Customers!$H$5:$H$204,MATCH($B$8,Customers!$B$5:$B$204,0)),"")</f>
        <v/>
      </c>
      <c r="C14" s="70" t="n"/>
      <c r="D14" s="70" t="n"/>
      <c r="E14" s="71" t="n"/>
      <c r="G14" s="24" t="inlineStr">
        <is>
          <t>Ack No.</t>
        </is>
      </c>
      <c r="H14" s="23" t="inlineStr"/>
      <c r="I14" s="70" t="n"/>
      <c r="J14" s="70" t="n"/>
      <c r="K14" s="70" t="n"/>
      <c r="L14" s="71" t="n"/>
    </row>
    <row r="15">
      <c r="A15" s="29" t="inlineStr">
        <is>
          <t>City / Place</t>
        </is>
      </c>
      <c r="B15" s="35">
        <f>IFERROR(INDEX(Customers!$I$5:$I$204,MATCH($B$8,Customers!$B$5:$B$204,0)),"")</f>
        <v/>
      </c>
      <c r="C15" s="70" t="n"/>
      <c r="D15" s="70" t="n"/>
      <c r="E15" s="71" t="n"/>
      <c r="G15" s="24" t="inlineStr">
        <is>
          <t>Ack Date</t>
        </is>
      </c>
      <c r="H15" s="38" t="inlineStr"/>
      <c r="I15" s="70" t="n"/>
      <c r="J15" s="70" t="n"/>
      <c r="K15" s="70" t="n"/>
      <c r="L15" s="71" t="n"/>
    </row>
    <row r="16"/>
    <row r="17" ht="22" customHeight="1">
      <c r="A17" s="4" t="inlineStr">
        <is>
          <t>LINE ITEMS  |  SELECT PRODUCT / SERVICE</t>
        </is>
      </c>
    </row>
    <row r="18" ht="30" customHeight="1">
      <c r="A18" s="39" t="inlineStr">
        <is>
          <t>#</t>
        </is>
      </c>
      <c r="B18" s="39" t="inlineStr">
        <is>
          <t>Product / Service</t>
        </is>
      </c>
      <c r="C18" s="39" t="inlineStr">
        <is>
          <t>Description</t>
        </is>
      </c>
      <c r="D18" s="39" t="inlineStr">
        <is>
          <t>HSN/SAC</t>
        </is>
      </c>
      <c r="E18" s="39" t="inlineStr">
        <is>
          <t>Qty</t>
        </is>
      </c>
      <c r="F18" s="39" t="inlineStr">
        <is>
          <t>Unit</t>
        </is>
      </c>
      <c r="G18" s="39" t="inlineStr">
        <is>
          <t>Rate</t>
        </is>
      </c>
      <c r="H18" s="39" t="inlineStr">
        <is>
          <t>Discount</t>
        </is>
      </c>
      <c r="I18" s="39" t="inlineStr">
        <is>
          <t>GST Rate</t>
        </is>
      </c>
      <c r="J18" s="39" t="inlineStr">
        <is>
          <t>Cess Rate</t>
        </is>
      </c>
      <c r="K18" s="39" t="inlineStr">
        <is>
          <t>Taxable Value</t>
        </is>
      </c>
      <c r="L18" s="39" t="inlineStr">
        <is>
          <t>Total Tax</t>
        </is>
      </c>
    </row>
    <row r="19" ht="24" customHeight="1">
      <c r="A19" s="40" t="n">
        <v>1</v>
      </c>
      <c r="B19" s="20" t="n"/>
      <c r="C19" s="40">
        <f>IFERROR(INDEX(Products!$B$5:$B$204,MATCH($B19,Products!$B$5:$B$204,0)),"")</f>
        <v/>
      </c>
      <c r="D19" s="40">
        <f>IFERROR(INDEX(Products!$C$5:$C$204,MATCH($B19,Products!$B$5:$B$204,0)),"")</f>
        <v/>
      </c>
      <c r="E19" s="20" t="n">
        <v>1</v>
      </c>
      <c r="F19" s="40">
        <f>IFERROR(INDEX(Products!$D$5:$D$204,MATCH($B19,Products!$B$5:$B$204,0)),"")</f>
        <v/>
      </c>
      <c r="G19" s="41">
        <f>IFERROR(INDEX(Products!$E$5:$E$204,MATCH($B19,Products!$B$5:$B$204,0)),0)</f>
        <v/>
      </c>
      <c r="H19" s="42" t="n">
        <v>0</v>
      </c>
      <c r="I19" s="43">
        <f>IFERROR(INDEX(Products!$F$5:$F$204,MATCH($B19,Products!$B$5:$B$204,0)),0)</f>
        <v/>
      </c>
      <c r="J19" s="43">
        <f>IFERROR(INDEX(Products!$J$5:$J$204,MATCH($B19,Products!$B$5:$B$204,0)),0)</f>
        <v/>
      </c>
      <c r="K19" s="41">
        <f>IF($B19="","",MAX(0,($E19*$G19)-$H19))</f>
        <v/>
      </c>
      <c r="L19" s="41">
        <f>IF($B19="","",IF($H$9="Composition",0,$K19*($I19+$J19)))</f>
        <v/>
      </c>
    </row>
    <row r="20" ht="24" customHeight="1">
      <c r="A20" s="40" t="n">
        <v>2</v>
      </c>
      <c r="B20" s="20" t="n"/>
      <c r="C20" s="40">
        <f>IFERROR(INDEX(Products!$B$5:$B$204,MATCH($B20,Products!$B$5:$B$204,0)),"")</f>
        <v/>
      </c>
      <c r="D20" s="40">
        <f>IFERROR(INDEX(Products!$C$5:$C$204,MATCH($B20,Products!$B$5:$B$204,0)),"")</f>
        <v/>
      </c>
      <c r="E20" s="20" t="n">
        <v>1</v>
      </c>
      <c r="F20" s="40">
        <f>IFERROR(INDEX(Products!$D$5:$D$204,MATCH($B20,Products!$B$5:$B$204,0)),"")</f>
        <v/>
      </c>
      <c r="G20" s="41">
        <f>IFERROR(INDEX(Products!$E$5:$E$204,MATCH($B20,Products!$B$5:$B$204,0)),0)</f>
        <v/>
      </c>
      <c r="H20" s="42" t="n">
        <v>0</v>
      </c>
      <c r="I20" s="43">
        <f>IFERROR(INDEX(Products!$F$5:$F$204,MATCH($B20,Products!$B$5:$B$204,0)),0)</f>
        <v/>
      </c>
      <c r="J20" s="43">
        <f>IFERROR(INDEX(Products!$J$5:$J$204,MATCH($B20,Products!$B$5:$B$204,0)),0)</f>
        <v/>
      </c>
      <c r="K20" s="41">
        <f>IF($B20="","",MAX(0,($E20*$G20)-$H20))</f>
        <v/>
      </c>
      <c r="L20" s="41">
        <f>IF($B20="","",IF($H$9="Composition",0,$K20*($I20+$J20)))</f>
        <v/>
      </c>
    </row>
    <row r="21" ht="24" customHeight="1">
      <c r="A21" s="40" t="n">
        <v>3</v>
      </c>
      <c r="B21" s="20" t="n"/>
      <c r="C21" s="40">
        <f>IFERROR(INDEX(Products!$B$5:$B$204,MATCH($B21,Products!$B$5:$B$204,0)),"")</f>
        <v/>
      </c>
      <c r="D21" s="40">
        <f>IFERROR(INDEX(Products!$C$5:$C$204,MATCH($B21,Products!$B$5:$B$204,0)),"")</f>
        <v/>
      </c>
      <c r="E21" s="20" t="n">
        <v>1</v>
      </c>
      <c r="F21" s="40">
        <f>IFERROR(INDEX(Products!$D$5:$D$204,MATCH($B21,Products!$B$5:$B$204,0)),"")</f>
        <v/>
      </c>
      <c r="G21" s="41">
        <f>IFERROR(INDEX(Products!$E$5:$E$204,MATCH($B21,Products!$B$5:$B$204,0)),0)</f>
        <v/>
      </c>
      <c r="H21" s="42" t="n">
        <v>0</v>
      </c>
      <c r="I21" s="43">
        <f>IFERROR(INDEX(Products!$F$5:$F$204,MATCH($B21,Products!$B$5:$B$204,0)),0)</f>
        <v/>
      </c>
      <c r="J21" s="43">
        <f>IFERROR(INDEX(Products!$J$5:$J$204,MATCH($B21,Products!$B$5:$B$204,0)),0)</f>
        <v/>
      </c>
      <c r="K21" s="41">
        <f>IF($B21="","",MAX(0,($E21*$G21)-$H21))</f>
        <v/>
      </c>
      <c r="L21" s="41">
        <f>IF($B21="","",IF($H$9="Composition",0,$K21*($I21+$J21)))</f>
        <v/>
      </c>
    </row>
    <row r="22" ht="24" customHeight="1">
      <c r="A22" s="40" t="n">
        <v>4</v>
      </c>
      <c r="B22" s="20" t="n"/>
      <c r="C22" s="40">
        <f>IFERROR(INDEX(Products!$B$5:$B$204,MATCH($B22,Products!$B$5:$B$204,0)),"")</f>
        <v/>
      </c>
      <c r="D22" s="40">
        <f>IFERROR(INDEX(Products!$C$5:$C$204,MATCH($B22,Products!$B$5:$B$204,0)),"")</f>
        <v/>
      </c>
      <c r="E22" s="20" t="n">
        <v>1</v>
      </c>
      <c r="F22" s="40">
        <f>IFERROR(INDEX(Products!$D$5:$D$204,MATCH($B22,Products!$B$5:$B$204,0)),"")</f>
        <v/>
      </c>
      <c r="G22" s="41">
        <f>IFERROR(INDEX(Products!$E$5:$E$204,MATCH($B22,Products!$B$5:$B$204,0)),0)</f>
        <v/>
      </c>
      <c r="H22" s="42" t="n">
        <v>0</v>
      </c>
      <c r="I22" s="43">
        <f>IFERROR(INDEX(Products!$F$5:$F$204,MATCH($B22,Products!$B$5:$B$204,0)),0)</f>
        <v/>
      </c>
      <c r="J22" s="43">
        <f>IFERROR(INDEX(Products!$J$5:$J$204,MATCH($B22,Products!$B$5:$B$204,0)),0)</f>
        <v/>
      </c>
      <c r="K22" s="41">
        <f>IF($B22="","",MAX(0,($E22*$G22)-$H22))</f>
        <v/>
      </c>
      <c r="L22" s="41">
        <f>IF($B22="","",IF($H$9="Composition",0,$K22*($I22+$J22)))</f>
        <v/>
      </c>
    </row>
    <row r="23" ht="24" customHeight="1">
      <c r="A23" s="40" t="n">
        <v>5</v>
      </c>
      <c r="B23" s="20" t="n"/>
      <c r="C23" s="40">
        <f>IFERROR(INDEX(Products!$B$5:$B$204,MATCH($B23,Products!$B$5:$B$204,0)),"")</f>
        <v/>
      </c>
      <c r="D23" s="40">
        <f>IFERROR(INDEX(Products!$C$5:$C$204,MATCH($B23,Products!$B$5:$B$204,0)),"")</f>
        <v/>
      </c>
      <c r="E23" s="20" t="n">
        <v>1</v>
      </c>
      <c r="F23" s="40">
        <f>IFERROR(INDEX(Products!$D$5:$D$204,MATCH($B23,Products!$B$5:$B$204,0)),"")</f>
        <v/>
      </c>
      <c r="G23" s="41">
        <f>IFERROR(INDEX(Products!$E$5:$E$204,MATCH($B23,Products!$B$5:$B$204,0)),0)</f>
        <v/>
      </c>
      <c r="H23" s="42" t="n">
        <v>0</v>
      </c>
      <c r="I23" s="43">
        <f>IFERROR(INDEX(Products!$F$5:$F$204,MATCH($B23,Products!$B$5:$B$204,0)),0)</f>
        <v/>
      </c>
      <c r="J23" s="43">
        <f>IFERROR(INDEX(Products!$J$5:$J$204,MATCH($B23,Products!$B$5:$B$204,0)),0)</f>
        <v/>
      </c>
      <c r="K23" s="41">
        <f>IF($B23="","",MAX(0,($E23*$G23)-$H23))</f>
        <v/>
      </c>
      <c r="L23" s="41">
        <f>IF($B23="","",IF($H$9="Composition",0,$K23*($I23+$J23)))</f>
        <v/>
      </c>
    </row>
    <row r="24" ht="24" customHeight="1">
      <c r="A24" s="40" t="n">
        <v>6</v>
      </c>
      <c r="B24" s="20" t="n"/>
      <c r="C24" s="40">
        <f>IFERROR(INDEX(Products!$B$5:$B$204,MATCH($B24,Products!$B$5:$B$204,0)),"")</f>
        <v/>
      </c>
      <c r="D24" s="40">
        <f>IFERROR(INDEX(Products!$C$5:$C$204,MATCH($B24,Products!$B$5:$B$204,0)),"")</f>
        <v/>
      </c>
      <c r="E24" s="20" t="n">
        <v>1</v>
      </c>
      <c r="F24" s="40">
        <f>IFERROR(INDEX(Products!$D$5:$D$204,MATCH($B24,Products!$B$5:$B$204,0)),"")</f>
        <v/>
      </c>
      <c r="G24" s="41">
        <f>IFERROR(INDEX(Products!$E$5:$E$204,MATCH($B24,Products!$B$5:$B$204,0)),0)</f>
        <v/>
      </c>
      <c r="H24" s="42" t="n">
        <v>0</v>
      </c>
      <c r="I24" s="43">
        <f>IFERROR(INDEX(Products!$F$5:$F$204,MATCH($B24,Products!$B$5:$B$204,0)),0)</f>
        <v/>
      </c>
      <c r="J24" s="43">
        <f>IFERROR(INDEX(Products!$J$5:$J$204,MATCH($B24,Products!$B$5:$B$204,0)),0)</f>
        <v/>
      </c>
      <c r="K24" s="41">
        <f>IF($B24="","",MAX(0,($E24*$G24)-$H24))</f>
        <v/>
      </c>
      <c r="L24" s="41">
        <f>IF($B24="","",IF($H$9="Composition",0,$K24*($I24+$J24)))</f>
        <v/>
      </c>
    </row>
    <row r="25" ht="24" customHeight="1">
      <c r="A25" s="40" t="n">
        <v>7</v>
      </c>
      <c r="B25" s="20" t="n"/>
      <c r="C25" s="40">
        <f>IFERROR(INDEX(Products!$B$5:$B$204,MATCH($B25,Products!$B$5:$B$204,0)),"")</f>
        <v/>
      </c>
      <c r="D25" s="40">
        <f>IFERROR(INDEX(Products!$C$5:$C$204,MATCH($B25,Products!$B$5:$B$204,0)),"")</f>
        <v/>
      </c>
      <c r="E25" s="20" t="n">
        <v>1</v>
      </c>
      <c r="F25" s="40">
        <f>IFERROR(INDEX(Products!$D$5:$D$204,MATCH($B25,Products!$B$5:$B$204,0)),"")</f>
        <v/>
      </c>
      <c r="G25" s="41">
        <f>IFERROR(INDEX(Products!$E$5:$E$204,MATCH($B25,Products!$B$5:$B$204,0)),0)</f>
        <v/>
      </c>
      <c r="H25" s="42" t="n">
        <v>0</v>
      </c>
      <c r="I25" s="43">
        <f>IFERROR(INDEX(Products!$F$5:$F$204,MATCH($B25,Products!$B$5:$B$204,0)),0)</f>
        <v/>
      </c>
      <c r="J25" s="43">
        <f>IFERROR(INDEX(Products!$J$5:$J$204,MATCH($B25,Products!$B$5:$B$204,0)),0)</f>
        <v/>
      </c>
      <c r="K25" s="41">
        <f>IF($B25="","",MAX(0,($E25*$G25)-$H25))</f>
        <v/>
      </c>
      <c r="L25" s="41">
        <f>IF($B25="","",IF($H$9="Composition",0,$K25*($I25+$J25)))</f>
        <v/>
      </c>
    </row>
    <row r="26" ht="24" customHeight="1">
      <c r="A26" s="40" t="n">
        <v>8</v>
      </c>
      <c r="B26" s="20" t="n"/>
      <c r="C26" s="40">
        <f>IFERROR(INDEX(Products!$B$5:$B$204,MATCH($B26,Products!$B$5:$B$204,0)),"")</f>
        <v/>
      </c>
      <c r="D26" s="40">
        <f>IFERROR(INDEX(Products!$C$5:$C$204,MATCH($B26,Products!$B$5:$B$204,0)),"")</f>
        <v/>
      </c>
      <c r="E26" s="20" t="n">
        <v>1</v>
      </c>
      <c r="F26" s="40">
        <f>IFERROR(INDEX(Products!$D$5:$D$204,MATCH($B26,Products!$B$5:$B$204,0)),"")</f>
        <v/>
      </c>
      <c r="G26" s="41">
        <f>IFERROR(INDEX(Products!$E$5:$E$204,MATCH($B26,Products!$B$5:$B$204,0)),0)</f>
        <v/>
      </c>
      <c r="H26" s="42" t="n">
        <v>0</v>
      </c>
      <c r="I26" s="43">
        <f>IFERROR(INDEX(Products!$F$5:$F$204,MATCH($B26,Products!$B$5:$B$204,0)),0)</f>
        <v/>
      </c>
      <c r="J26" s="43">
        <f>IFERROR(INDEX(Products!$J$5:$J$204,MATCH($B26,Products!$B$5:$B$204,0)),0)</f>
        <v/>
      </c>
      <c r="K26" s="41">
        <f>IF($B26="","",MAX(0,($E26*$G26)-$H26))</f>
        <v/>
      </c>
      <c r="L26" s="41">
        <f>IF($B26="","",IF($H$9="Composition",0,$K26*($I26+$J26)))</f>
        <v/>
      </c>
    </row>
    <row r="27" ht="24" customHeight="1">
      <c r="A27" s="40" t="n">
        <v>9</v>
      </c>
      <c r="B27" s="20" t="n"/>
      <c r="C27" s="40">
        <f>IFERROR(INDEX(Products!$B$5:$B$204,MATCH($B27,Products!$B$5:$B$204,0)),"")</f>
        <v/>
      </c>
      <c r="D27" s="40">
        <f>IFERROR(INDEX(Products!$C$5:$C$204,MATCH($B27,Products!$B$5:$B$204,0)),"")</f>
        <v/>
      </c>
      <c r="E27" s="20" t="n">
        <v>1</v>
      </c>
      <c r="F27" s="40">
        <f>IFERROR(INDEX(Products!$D$5:$D$204,MATCH($B27,Products!$B$5:$B$204,0)),"")</f>
        <v/>
      </c>
      <c r="G27" s="41">
        <f>IFERROR(INDEX(Products!$E$5:$E$204,MATCH($B27,Products!$B$5:$B$204,0)),0)</f>
        <v/>
      </c>
      <c r="H27" s="42" t="n">
        <v>0</v>
      </c>
      <c r="I27" s="43">
        <f>IFERROR(INDEX(Products!$F$5:$F$204,MATCH($B27,Products!$B$5:$B$204,0)),0)</f>
        <v/>
      </c>
      <c r="J27" s="43">
        <f>IFERROR(INDEX(Products!$J$5:$J$204,MATCH($B27,Products!$B$5:$B$204,0)),0)</f>
        <v/>
      </c>
      <c r="K27" s="41">
        <f>IF($B27="","",MAX(0,($E27*$G27)-$H27))</f>
        <v/>
      </c>
      <c r="L27" s="41">
        <f>IF($B27="","",IF($H$9="Composition",0,$K27*($I27+$J27)))</f>
        <v/>
      </c>
    </row>
    <row r="28" ht="24" customHeight="1">
      <c r="A28" s="40" t="n">
        <v>10</v>
      </c>
      <c r="B28" s="20" t="n"/>
      <c r="C28" s="40">
        <f>IFERROR(INDEX(Products!$B$5:$B$204,MATCH($B28,Products!$B$5:$B$204,0)),"")</f>
        <v/>
      </c>
      <c r="D28" s="40">
        <f>IFERROR(INDEX(Products!$C$5:$C$204,MATCH($B28,Products!$B$5:$B$204,0)),"")</f>
        <v/>
      </c>
      <c r="E28" s="20" t="n">
        <v>1</v>
      </c>
      <c r="F28" s="40">
        <f>IFERROR(INDEX(Products!$D$5:$D$204,MATCH($B28,Products!$B$5:$B$204,0)),"")</f>
        <v/>
      </c>
      <c r="G28" s="41">
        <f>IFERROR(INDEX(Products!$E$5:$E$204,MATCH($B28,Products!$B$5:$B$204,0)),0)</f>
        <v/>
      </c>
      <c r="H28" s="42" t="n">
        <v>0</v>
      </c>
      <c r="I28" s="43">
        <f>IFERROR(INDEX(Products!$F$5:$F$204,MATCH($B28,Products!$B$5:$B$204,0)),0)</f>
        <v/>
      </c>
      <c r="J28" s="43">
        <f>IFERROR(INDEX(Products!$J$5:$J$204,MATCH($B28,Products!$B$5:$B$204,0)),0)</f>
        <v/>
      </c>
      <c r="K28" s="41">
        <f>IF($B28="","",MAX(0,($E28*$G28)-$H28))</f>
        <v/>
      </c>
      <c r="L28" s="41">
        <f>IF($B28="","",IF($H$9="Composition",0,$K28*($I28+$J28)))</f>
        <v/>
      </c>
    </row>
    <row r="29" ht="24" customHeight="1">
      <c r="A29" s="40" t="n">
        <v>11</v>
      </c>
      <c r="B29" s="20" t="n"/>
      <c r="C29" s="40">
        <f>IFERROR(INDEX(Products!$B$5:$B$204,MATCH($B29,Products!$B$5:$B$204,0)),"")</f>
        <v/>
      </c>
      <c r="D29" s="40">
        <f>IFERROR(INDEX(Products!$C$5:$C$204,MATCH($B29,Products!$B$5:$B$204,0)),"")</f>
        <v/>
      </c>
      <c r="E29" s="20" t="n">
        <v>1</v>
      </c>
      <c r="F29" s="40">
        <f>IFERROR(INDEX(Products!$D$5:$D$204,MATCH($B29,Products!$B$5:$B$204,0)),"")</f>
        <v/>
      </c>
      <c r="G29" s="41">
        <f>IFERROR(INDEX(Products!$E$5:$E$204,MATCH($B29,Products!$B$5:$B$204,0)),0)</f>
        <v/>
      </c>
      <c r="H29" s="42" t="n">
        <v>0</v>
      </c>
      <c r="I29" s="43">
        <f>IFERROR(INDEX(Products!$F$5:$F$204,MATCH($B29,Products!$B$5:$B$204,0)),0)</f>
        <v/>
      </c>
      <c r="J29" s="43">
        <f>IFERROR(INDEX(Products!$J$5:$J$204,MATCH($B29,Products!$B$5:$B$204,0)),0)</f>
        <v/>
      </c>
      <c r="K29" s="41">
        <f>IF($B29="","",MAX(0,($E29*$G29)-$H29))</f>
        <v/>
      </c>
      <c r="L29" s="41">
        <f>IF($B29="","",IF($H$9="Composition",0,$K29*($I29+$J29)))</f>
        <v/>
      </c>
    </row>
    <row r="30" ht="24" customHeight="1">
      <c r="A30" s="40" t="n">
        <v>12</v>
      </c>
      <c r="B30" s="20" t="n"/>
      <c r="C30" s="40">
        <f>IFERROR(INDEX(Products!$B$5:$B$204,MATCH($B30,Products!$B$5:$B$204,0)),"")</f>
        <v/>
      </c>
      <c r="D30" s="40">
        <f>IFERROR(INDEX(Products!$C$5:$C$204,MATCH($B30,Products!$B$5:$B$204,0)),"")</f>
        <v/>
      </c>
      <c r="E30" s="20" t="n">
        <v>1</v>
      </c>
      <c r="F30" s="40">
        <f>IFERROR(INDEX(Products!$D$5:$D$204,MATCH($B30,Products!$B$5:$B$204,0)),"")</f>
        <v/>
      </c>
      <c r="G30" s="41">
        <f>IFERROR(INDEX(Products!$E$5:$E$204,MATCH($B30,Products!$B$5:$B$204,0)),0)</f>
        <v/>
      </c>
      <c r="H30" s="42" t="n">
        <v>0</v>
      </c>
      <c r="I30" s="43">
        <f>IFERROR(INDEX(Products!$F$5:$F$204,MATCH($B30,Products!$B$5:$B$204,0)),0)</f>
        <v/>
      </c>
      <c r="J30" s="43">
        <f>IFERROR(INDEX(Products!$J$5:$J$204,MATCH($B30,Products!$B$5:$B$204,0)),0)</f>
        <v/>
      </c>
      <c r="K30" s="41">
        <f>IF($B30="","",MAX(0,($E30*$G30)-$H30))</f>
        <v/>
      </c>
      <c r="L30" s="41">
        <f>IF($B30="","",IF($H$9="Composition",0,$K30*($I30+$J30)))</f>
        <v/>
      </c>
    </row>
    <row r="31" ht="24" customHeight="1">
      <c r="A31" s="40" t="n">
        <v>13</v>
      </c>
      <c r="B31" s="20" t="n"/>
      <c r="C31" s="40">
        <f>IFERROR(INDEX(Products!$B$5:$B$204,MATCH($B31,Products!$B$5:$B$204,0)),"")</f>
        <v/>
      </c>
      <c r="D31" s="40">
        <f>IFERROR(INDEX(Products!$C$5:$C$204,MATCH($B31,Products!$B$5:$B$204,0)),"")</f>
        <v/>
      </c>
      <c r="E31" s="20" t="n">
        <v>1</v>
      </c>
      <c r="F31" s="40">
        <f>IFERROR(INDEX(Products!$D$5:$D$204,MATCH($B31,Products!$B$5:$B$204,0)),"")</f>
        <v/>
      </c>
      <c r="G31" s="41">
        <f>IFERROR(INDEX(Products!$E$5:$E$204,MATCH($B31,Products!$B$5:$B$204,0)),0)</f>
        <v/>
      </c>
      <c r="H31" s="42" t="n">
        <v>0</v>
      </c>
      <c r="I31" s="43">
        <f>IFERROR(INDEX(Products!$F$5:$F$204,MATCH($B31,Products!$B$5:$B$204,0)),0)</f>
        <v/>
      </c>
      <c r="J31" s="43">
        <f>IFERROR(INDEX(Products!$J$5:$J$204,MATCH($B31,Products!$B$5:$B$204,0)),0)</f>
        <v/>
      </c>
      <c r="K31" s="41">
        <f>IF($B31="","",MAX(0,($E31*$G31)-$H31))</f>
        <v/>
      </c>
      <c r="L31" s="41">
        <f>IF($B31="","",IF($H$9="Composition",0,$K31*($I31+$J31)))</f>
        <v/>
      </c>
    </row>
    <row r="32" ht="24" customHeight="1">
      <c r="A32" s="40" t="n">
        <v>14</v>
      </c>
      <c r="B32" s="20" t="n"/>
      <c r="C32" s="40">
        <f>IFERROR(INDEX(Products!$B$5:$B$204,MATCH($B32,Products!$B$5:$B$204,0)),"")</f>
        <v/>
      </c>
      <c r="D32" s="40">
        <f>IFERROR(INDEX(Products!$C$5:$C$204,MATCH($B32,Products!$B$5:$B$204,0)),"")</f>
        <v/>
      </c>
      <c r="E32" s="20" t="n">
        <v>1</v>
      </c>
      <c r="F32" s="40">
        <f>IFERROR(INDEX(Products!$D$5:$D$204,MATCH($B32,Products!$B$5:$B$204,0)),"")</f>
        <v/>
      </c>
      <c r="G32" s="41">
        <f>IFERROR(INDEX(Products!$E$5:$E$204,MATCH($B32,Products!$B$5:$B$204,0)),0)</f>
        <v/>
      </c>
      <c r="H32" s="42" t="n">
        <v>0</v>
      </c>
      <c r="I32" s="43">
        <f>IFERROR(INDEX(Products!$F$5:$F$204,MATCH($B32,Products!$B$5:$B$204,0)),0)</f>
        <v/>
      </c>
      <c r="J32" s="43">
        <f>IFERROR(INDEX(Products!$J$5:$J$204,MATCH($B32,Products!$B$5:$B$204,0)),0)</f>
        <v/>
      </c>
      <c r="K32" s="41">
        <f>IF($B32="","",MAX(0,($E32*$G32)-$H32))</f>
        <v/>
      </c>
      <c r="L32" s="41">
        <f>IF($B32="","",IF($H$9="Composition",0,$K32*($I32+$J32)))</f>
        <v/>
      </c>
    </row>
    <row r="33" ht="24" customHeight="1">
      <c r="A33" s="40" t="n">
        <v>15</v>
      </c>
      <c r="B33" s="20" t="n"/>
      <c r="C33" s="40">
        <f>IFERROR(INDEX(Products!$B$5:$B$204,MATCH($B33,Products!$B$5:$B$204,0)),"")</f>
        <v/>
      </c>
      <c r="D33" s="40">
        <f>IFERROR(INDEX(Products!$C$5:$C$204,MATCH($B33,Products!$B$5:$B$204,0)),"")</f>
        <v/>
      </c>
      <c r="E33" s="20" t="n">
        <v>1</v>
      </c>
      <c r="F33" s="40">
        <f>IFERROR(INDEX(Products!$D$5:$D$204,MATCH($B33,Products!$B$5:$B$204,0)),"")</f>
        <v/>
      </c>
      <c r="G33" s="41">
        <f>IFERROR(INDEX(Products!$E$5:$E$204,MATCH($B33,Products!$B$5:$B$204,0)),0)</f>
        <v/>
      </c>
      <c r="H33" s="42" t="n">
        <v>0</v>
      </c>
      <c r="I33" s="43">
        <f>IFERROR(INDEX(Products!$F$5:$F$204,MATCH($B33,Products!$B$5:$B$204,0)),0)</f>
        <v/>
      </c>
      <c r="J33" s="43">
        <f>IFERROR(INDEX(Products!$J$5:$J$204,MATCH($B33,Products!$B$5:$B$204,0)),0)</f>
        <v/>
      </c>
      <c r="K33" s="41">
        <f>IF($B33="","",MAX(0,($E33*$G33)-$H33))</f>
        <v/>
      </c>
      <c r="L33" s="41">
        <f>IF($B33="","",IF($H$9="Composition",0,$K33*($I33+$J33)))</f>
        <v/>
      </c>
    </row>
    <row r="34"/>
    <row r="35" ht="22" customHeight="1">
      <c r="A35" s="18" t="inlineStr">
        <is>
          <t>AMOUNT IN WORDS</t>
        </is>
      </c>
      <c r="G35" s="44" t="inlineStr">
        <is>
          <t>TAX SUMMARY</t>
        </is>
      </c>
    </row>
    <row r="36">
      <c r="A36" s="85" t="inlineStr">
        <is>
          <t>Amount in Words:</t>
        </is>
      </c>
      <c r="B36" s="89" t="inlineStr"/>
      <c r="I36" s="13" t="inlineStr">
        <is>
          <t>Taxable Value</t>
        </is>
      </c>
      <c r="J36" s="47">
        <f>SUM(K19:K33)</f>
        <v/>
      </c>
      <c r="K36" s="70" t="n"/>
      <c r="L36" s="71" t="n"/>
    </row>
    <row r="37">
      <c r="I37" s="13" t="inlineStr">
        <is>
          <t>CGST</t>
        </is>
      </c>
      <c r="J37" s="47">
        <f>IF($H$9="Composition",0,IF($H$8="Intra-State",SUMPRODUCT(K19:K33,I19:I33)/2,0))</f>
        <v/>
      </c>
      <c r="K37" s="70" t="n"/>
      <c r="L37" s="71" t="n"/>
    </row>
    <row r="38">
      <c r="I38" s="13" t="inlineStr">
        <is>
          <t>SGST / UTGST</t>
        </is>
      </c>
      <c r="J38" s="47">
        <f>IF($H$9="Composition",0,IF($H$8="Intra-State",SUMPRODUCT(K19:K33,I19:I33)/2,0))</f>
        <v/>
      </c>
      <c r="K38" s="70" t="n"/>
      <c r="L38" s="71" t="n"/>
    </row>
    <row r="39">
      <c r="A39" s="87" t="inlineStr">
        <is>
          <t>Enter the final amount in words after reviewing the Invoice Value. This manual field is used for maximum Excel compatibility.</t>
        </is>
      </c>
      <c r="B39" s="70" t="n"/>
      <c r="C39" s="70" t="n"/>
      <c r="D39" s="70" t="n"/>
      <c r="E39" s="70" t="n"/>
      <c r="F39" s="71" t="n"/>
      <c r="I39" s="13" t="inlineStr">
        <is>
          <t>IGST</t>
        </is>
      </c>
      <c r="J39" s="47">
        <f>IF($H$9="Composition",0,IF($H$8="Inter-State",SUMPRODUCT(K19:K33,I19:I33),0))</f>
        <v/>
      </c>
      <c r="K39" s="70" t="n"/>
      <c r="L39" s="71" t="n"/>
    </row>
    <row r="40" ht="22" customHeight="1">
      <c r="A40" s="11" t="inlineStr">
        <is>
          <t>PRE-ISSUE CHECKLIST</t>
        </is>
      </c>
      <c r="I40" s="13" t="inlineStr">
        <is>
          <t>Cess</t>
        </is>
      </c>
      <c r="J40" s="47">
        <f>IF($H$9="Composition",0,SUMPRODUCT(K19:K33,J19:J33))</f>
        <v/>
      </c>
      <c r="K40" s="70" t="n"/>
      <c r="L40" s="71" t="n"/>
    </row>
    <row r="41" ht="25" customHeight="1">
      <c r="A41" s="48" t="inlineStr">
        <is>
          <t>☐ Invoice number is unique and appropriate for the financial year.</t>
        </is>
      </c>
      <c r="B41" s="70" t="n"/>
      <c r="C41" s="70" t="n"/>
      <c r="D41" s="70" t="n"/>
      <c r="E41" s="71" t="n"/>
      <c r="I41" s="13" t="inlineStr">
        <is>
          <t>Gross Invoice Value</t>
        </is>
      </c>
      <c r="J41" s="47">
        <f>J36+J37+J38+J39+J40</f>
        <v/>
      </c>
      <c r="K41" s="70" t="n"/>
      <c r="L41" s="71" t="n"/>
    </row>
    <row r="42" ht="25" customHeight="1">
      <c r="A42" s="48" t="inlineStr">
        <is>
          <t>☐ Customer GSTIN / registration status, HSN/SAC and tax rate have been reviewed.</t>
        </is>
      </c>
      <c r="B42" s="70" t="n"/>
      <c r="C42" s="70" t="n"/>
      <c r="D42" s="70" t="n"/>
      <c r="E42" s="71" t="n"/>
      <c r="I42" s="13" t="inlineStr">
        <is>
          <t>Round Off</t>
        </is>
      </c>
      <c r="J42" s="47">
        <f>ROUND(J41,0)-J41</f>
        <v/>
      </c>
      <c r="K42" s="70" t="n"/>
      <c r="L42" s="71" t="n"/>
    </row>
    <row r="43" ht="25" customHeight="1">
      <c r="A43" s="48" t="inlineStr">
        <is>
          <t>☐ Place of supply and CGST/SGST vs IGST treatment have been reviewed.</t>
        </is>
      </c>
      <c r="B43" s="70" t="n"/>
      <c r="C43" s="70" t="n"/>
      <c r="D43" s="70" t="n"/>
      <c r="E43" s="71" t="n"/>
      <c r="I43" s="49" t="inlineStr">
        <is>
          <t>Invoice Value</t>
        </is>
      </c>
      <c r="J43" s="50">
        <f>J41+J42</f>
        <v/>
      </c>
      <c r="K43" s="70" t="n"/>
      <c r="L43" s="71" t="n"/>
    </row>
    <row r="44" ht="25" customHeight="1">
      <c r="A44" s="48" t="inlineStr">
        <is>
          <t>☐ Reverse charge and e-invoicing applicability have been reviewed.</t>
        </is>
      </c>
      <c r="B44" s="70" t="n"/>
      <c r="C44" s="70" t="n"/>
      <c r="D44" s="70" t="n"/>
      <c r="E44" s="71" t="n"/>
    </row>
    <row r="45">
      <c r="G45" s="81" t="inlineStr">
        <is>
          <t>TAX ENGINE: GST rate comes from Product Master. Place of Supply is reviewed at transaction level. Intra-State → CGST + SGST/UTGST; Inter-State → IGST. Composition → Bill of Supply / no GST collection.</t>
        </is>
      </c>
      <c r="H45" s="73" t="n"/>
      <c r="I45" s="73" t="n"/>
      <c r="J45" s="73" t="n"/>
      <c r="K45" s="73" t="n"/>
      <c r="L45" s="74" t="n"/>
    </row>
    <row r="46">
      <c r="G46" s="77" t="n"/>
      <c r="H46" s="78" t="n"/>
      <c r="I46" s="78" t="n"/>
      <c r="J46" s="78" t="n"/>
      <c r="K46" s="78" t="n"/>
      <c r="L46" s="79" t="n"/>
    </row>
  </sheetData>
  <mergeCells count="44">
    <mergeCell ref="B9:E9"/>
    <mergeCell ref="G45:L46"/>
    <mergeCell ref="J40:L40"/>
    <mergeCell ref="J36:L36"/>
    <mergeCell ref="B6:E6"/>
    <mergeCell ref="H10:L10"/>
    <mergeCell ref="B15:E15"/>
    <mergeCell ref="B5:E5"/>
    <mergeCell ref="H9:L9"/>
    <mergeCell ref="A2:L2"/>
    <mergeCell ref="J41:L41"/>
    <mergeCell ref="H6:L6"/>
    <mergeCell ref="A41:E41"/>
    <mergeCell ref="B7:E7"/>
    <mergeCell ref="A17:L17"/>
    <mergeCell ref="G35:L35"/>
    <mergeCell ref="G4:L4"/>
    <mergeCell ref="J43:L43"/>
    <mergeCell ref="A12:E12"/>
    <mergeCell ref="H11:L11"/>
    <mergeCell ref="H7:L7"/>
    <mergeCell ref="J42:L42"/>
    <mergeCell ref="A42:E42"/>
    <mergeCell ref="J39:L39"/>
    <mergeCell ref="H13:L13"/>
    <mergeCell ref="G12:L12"/>
    <mergeCell ref="A39:F39"/>
    <mergeCell ref="B14:E14"/>
    <mergeCell ref="J38:L38"/>
    <mergeCell ref="A4:E4"/>
    <mergeCell ref="B8:E8"/>
    <mergeCell ref="A35:E35"/>
    <mergeCell ref="A43:E43"/>
    <mergeCell ref="B13:E13"/>
    <mergeCell ref="H15:L15"/>
    <mergeCell ref="A1:L1"/>
    <mergeCell ref="J37:L37"/>
    <mergeCell ref="A40:E40"/>
    <mergeCell ref="H14:L14"/>
    <mergeCell ref="B36:F38"/>
    <mergeCell ref="H5:L5"/>
    <mergeCell ref="A44:E44"/>
    <mergeCell ref="B10:E10"/>
    <mergeCell ref="H8:L8"/>
  </mergeCells>
  <dataValidations count="5">
    <dataValidation sqref="B8" showDropDown="0" showInputMessage="0" showErrorMessage="0" allowBlank="1" type="list">
      <formula1>=Customers!$B$5:$B$204</formula1>
    </dataValidation>
    <dataValidation sqref="B19:B33" showDropDown="0" showInputMessage="0" showErrorMessage="0" allowBlank="1" type="list">
      <formula1>=Products!$B$5:$B$204</formula1>
    </dataValidation>
    <dataValidation sqref="E19:E33 H19:H33" showDropDown="0" showInputMessage="0" showErrorMessage="0" allowBlank="1" type="decimal" operator="greaterThanOrEqual">
      <formula1>0</formula1>
    </dataValidation>
    <dataValidation sqref="H10" showDropDown="0" showInputMessage="0" showErrorMessage="0" allowBlank="0" type="list">
      <formula1>"Yes,No"</formula1>
    </dataValidation>
    <dataValidation sqref="H7" showDropDown="0" showInputMessage="0" showErrorMessage="0" allowBlank="0" type="list">
      <formula1>=Lists!$B$2:$B$37</formula1>
    </dataValidation>
  </dataValidations>
  <pageMargins left="0.75" right="0.75" top="1" bottom="1" header="0.5" footer="0.5"/>
  <pageSetup fitToHeight="1" fitToWidth="1"/>
</worksheet>
</file>

<file path=xl/worksheets/sheet6.xml><?xml version="1.0" encoding="utf-8"?>
<worksheet xmlns="http://schemas.openxmlformats.org/spreadsheetml/2006/main">
  <sheetPr>
    <tabColor rgb="0014213D"/>
    <outlinePr summaryBelow="1" summaryRight="1"/>
    <pageSetUpPr fitToPage="1"/>
  </sheetPr>
  <dimension ref="A1:K56"/>
  <sheetViews>
    <sheetView showGridLines="0" workbookViewId="0">
      <pane ySplit="16" topLeftCell="A17" activePane="bottomLeft" state="frozen"/>
      <selection pane="bottomLeft" activeCell="A1" sqref="A1"/>
    </sheetView>
  </sheetViews>
  <sheetFormatPr baseColWidth="8" defaultRowHeight="15"/>
  <cols>
    <col width="6" customWidth="1" min="1" max="1"/>
    <col width="28" customWidth="1" min="2" max="2"/>
    <col width="15" customWidth="1" min="3" max="3"/>
    <col width="12" customWidth="1" min="4" max="4"/>
    <col width="11" customWidth="1" min="5" max="5"/>
    <col width="15" customWidth="1" min="6" max="6"/>
    <col width="15" customWidth="1" min="7" max="7"/>
    <col width="15" customWidth="1" min="8" max="8"/>
    <col width="15" customWidth="1" min="9" max="9"/>
    <col width="17" customWidth="1" min="10" max="10"/>
    <col width="16" customWidth="1" min="11" max="11"/>
  </cols>
  <sheetData>
    <row r="1" ht="31" customHeight="1">
      <c r="A1" s="51">
        <f>IF('Setup'!$E$7="Composition","BILL OF SUPPLY","TAX INVOICE")</f>
        <v/>
      </c>
    </row>
    <row r="2" ht="22" customHeight="1">
      <c r="A2" s="52">
        <f>'Setup'!$B$4</f>
        <v/>
      </c>
      <c r="H2" s="11" t="inlineStr">
        <is>
          <t>INVOICE CONTROL</t>
        </is>
      </c>
    </row>
    <row r="3">
      <c r="A3" s="53">
        <f>'Setup'!$B$5</f>
        <v/>
      </c>
      <c r="H3" s="54" t="inlineStr">
        <is>
          <t>Invoice No.</t>
        </is>
      </c>
      <c r="I3" s="15">
        <f>'Invoice Input'!$B$5</f>
        <v/>
      </c>
      <c r="J3" s="70" t="n"/>
      <c r="K3" s="71" t="n"/>
    </row>
    <row r="4">
      <c r="H4" s="54" t="inlineStr">
        <is>
          <t>Invoice Date</t>
        </is>
      </c>
      <c r="I4" s="55">
        <f>'Invoice Input'!$B$6</f>
        <v/>
      </c>
      <c r="J4" s="70" t="n"/>
      <c r="K4" s="71" t="n"/>
    </row>
    <row r="5">
      <c r="A5">
        <f>"GSTIN: "&amp;'Setup'!$B$6&amp;"   |   State: "&amp;'Setup'!$B$7&amp;" ("&amp;'Setup'!$B$8&amp;")"</f>
        <v/>
      </c>
      <c r="H5" s="54" t="inlineStr">
        <is>
          <t>Due Date</t>
        </is>
      </c>
      <c r="I5" s="55">
        <f>'Invoice Input'!$B$7</f>
        <v/>
      </c>
      <c r="J5" s="70" t="n"/>
      <c r="K5" s="71" t="n"/>
    </row>
    <row r="6">
      <c r="A6">
        <f>"Phone: "&amp;'Setup'!$B$9&amp;"   |   Email: "&amp;'Setup'!$B$10</f>
        <v/>
      </c>
      <c r="H6" s="54" t="inlineStr">
        <is>
          <t>Supply Type</t>
        </is>
      </c>
      <c r="I6" s="15">
        <f>'Invoice Input'!$H$8</f>
        <v/>
      </c>
      <c r="J6" s="70" t="n"/>
      <c r="K6" s="71" t="n"/>
    </row>
    <row r="7">
      <c r="H7" s="54" t="inlineStr">
        <is>
          <t>Place of Supply</t>
        </is>
      </c>
      <c r="I7" s="15">
        <f>"State Code: "&amp;'Invoice Input'!$H$7</f>
        <v/>
      </c>
      <c r="J7" s="70" t="n"/>
      <c r="K7" s="71" t="n"/>
    </row>
    <row r="8" ht="22" customHeight="1">
      <c r="A8" s="18" t="inlineStr">
        <is>
          <t>BILL TO</t>
        </is>
      </c>
      <c r="G8" s="44" t="inlineStr">
        <is>
          <t>SHIP TO</t>
        </is>
      </c>
    </row>
    <row r="9">
      <c r="A9" s="56">
        <f>'Invoice Input'!$B$8</f>
        <v/>
      </c>
      <c r="B9" s="70" t="n"/>
      <c r="C9" s="70" t="n"/>
      <c r="D9" s="70" t="n"/>
      <c r="E9" s="70" t="n"/>
      <c r="F9" s="71" t="n"/>
      <c r="G9" s="56">
        <f>'Invoice Input'!$B$8</f>
        <v/>
      </c>
      <c r="H9" s="70" t="n"/>
      <c r="I9" s="70" t="n"/>
      <c r="J9" s="70" t="n"/>
      <c r="K9" s="71" t="n"/>
    </row>
    <row r="10">
      <c r="A10" s="57">
        <f>'Invoice Input'!$B$10</f>
        <v/>
      </c>
      <c r="B10" s="73" t="n"/>
      <c r="C10" s="73" t="n"/>
      <c r="D10" s="73" t="n"/>
      <c r="E10" s="73" t="n"/>
      <c r="F10" s="74" t="n"/>
      <c r="G10" s="57">
        <f>'Invoice Input'!$B$13</f>
        <v/>
      </c>
      <c r="H10" s="73" t="n"/>
      <c r="I10" s="73" t="n"/>
      <c r="J10" s="73" t="n"/>
      <c r="K10" s="74" t="n"/>
    </row>
    <row r="11">
      <c r="A11" s="77" t="n"/>
      <c r="B11" s="78" t="n"/>
      <c r="C11" s="78" t="n"/>
      <c r="D11" s="78" t="n"/>
      <c r="E11" s="78" t="n"/>
      <c r="F11" s="79" t="n"/>
      <c r="G11" s="77" t="n"/>
      <c r="H11" s="78" t="n"/>
      <c r="I11" s="78" t="n"/>
      <c r="J11" s="78" t="n"/>
      <c r="K11" s="79" t="n"/>
    </row>
    <row r="12">
      <c r="A12" s="9">
        <f>"GSTIN: "&amp;'Invoice Input'!$B$9</f>
        <v/>
      </c>
      <c r="B12" s="70" t="n"/>
      <c r="C12" s="70" t="n"/>
      <c r="D12" s="70" t="n"/>
      <c r="E12" s="70" t="n"/>
      <c r="F12" s="71" t="n"/>
      <c r="G12" s="9">
        <f>"Pincode: "&amp;'Invoice Input'!$B$14&amp;"   |   City: "&amp;'Invoice Input'!$B$15</f>
        <v/>
      </c>
      <c r="H12" s="70" t="n"/>
      <c r="I12" s="70" t="n"/>
      <c r="J12" s="70" t="n"/>
      <c r="K12" s="71" t="n"/>
    </row>
    <row r="13">
      <c r="A13" s="9">
        <f>"POS State Code: "&amp;'Invoice Input'!$H$7</f>
        <v/>
      </c>
      <c r="B13" s="70" t="n"/>
      <c r="C13" s="70" t="n"/>
      <c r="D13" s="70" t="n"/>
      <c r="E13" s="70" t="n"/>
      <c r="F13" s="71" t="n"/>
      <c r="G13" s="9">
        <f>"POS State Code: "&amp;'Invoice Input'!$H$7</f>
        <v/>
      </c>
      <c r="H13" s="70" t="n"/>
      <c r="I13" s="70" t="n"/>
      <c r="J13" s="70" t="n"/>
      <c r="K13" s="71" t="n"/>
    </row>
    <row r="14"/>
    <row r="15" ht="22" customHeight="1">
      <c r="A15" s="4" t="inlineStr">
        <is>
          <t>ITEMS + GST DETAILS</t>
        </is>
      </c>
    </row>
    <row r="16" ht="30" customHeight="1">
      <c r="A16" s="39" t="inlineStr">
        <is>
          <t>#</t>
        </is>
      </c>
      <c r="B16" s="39" t="inlineStr">
        <is>
          <t>Description</t>
        </is>
      </c>
      <c r="C16" s="39" t="inlineStr">
        <is>
          <t>HSN/SAC</t>
        </is>
      </c>
      <c r="D16" s="39" t="inlineStr">
        <is>
          <t>Qty</t>
        </is>
      </c>
      <c r="E16" s="39" t="inlineStr">
        <is>
          <t>Unit</t>
        </is>
      </c>
      <c r="F16" s="39" t="inlineStr">
        <is>
          <t>Rate</t>
        </is>
      </c>
      <c r="G16" s="39" t="inlineStr">
        <is>
          <t>Discount</t>
        </is>
      </c>
      <c r="H16" s="39" t="inlineStr">
        <is>
          <t>Taxable Value</t>
        </is>
      </c>
      <c r="I16" s="39" t="inlineStr">
        <is>
          <t>GST Rate</t>
        </is>
      </c>
      <c r="J16" s="39" t="inlineStr">
        <is>
          <t>Tax</t>
        </is>
      </c>
      <c r="K16" s="39" t="inlineStr">
        <is>
          <t>Total</t>
        </is>
      </c>
    </row>
    <row r="17" ht="24" customHeight="1">
      <c r="A17" s="58">
        <f>'Invoice Input'!A19</f>
        <v/>
      </c>
      <c r="B17" s="58">
        <f>'Invoice Input'!C19</f>
        <v/>
      </c>
      <c r="C17" s="58">
        <f>'Invoice Input'!D19</f>
        <v/>
      </c>
      <c r="D17" s="58">
        <f>'Invoice Input'!E19</f>
        <v/>
      </c>
      <c r="E17" s="58">
        <f>'Invoice Input'!F19</f>
        <v/>
      </c>
      <c r="F17" s="59">
        <f>'Invoice Input'!G19</f>
        <v/>
      </c>
      <c r="G17" s="60">
        <f>'Invoice Input'!H19</f>
        <v/>
      </c>
      <c r="H17" s="59">
        <f>'Invoice Input'!K19</f>
        <v/>
      </c>
      <c r="I17" s="61">
        <f>'Invoice Input'!I19</f>
        <v/>
      </c>
      <c r="J17" s="60">
        <f>'Invoice Input'!L19</f>
        <v/>
      </c>
      <c r="K17" s="59">
        <f>IF(H17="","",H17+J17)</f>
        <v/>
      </c>
    </row>
    <row r="18" ht="24" customHeight="1">
      <c r="A18" s="58">
        <f>'Invoice Input'!A20</f>
        <v/>
      </c>
      <c r="B18" s="58">
        <f>'Invoice Input'!C20</f>
        <v/>
      </c>
      <c r="C18" s="58">
        <f>'Invoice Input'!D20</f>
        <v/>
      </c>
      <c r="D18" s="58">
        <f>'Invoice Input'!E20</f>
        <v/>
      </c>
      <c r="E18" s="58">
        <f>'Invoice Input'!F20</f>
        <v/>
      </c>
      <c r="F18" s="59">
        <f>'Invoice Input'!G20</f>
        <v/>
      </c>
      <c r="G18" s="60">
        <f>'Invoice Input'!H20</f>
        <v/>
      </c>
      <c r="H18" s="59">
        <f>'Invoice Input'!K20</f>
        <v/>
      </c>
      <c r="I18" s="61">
        <f>'Invoice Input'!I20</f>
        <v/>
      </c>
      <c r="J18" s="60">
        <f>'Invoice Input'!L20</f>
        <v/>
      </c>
      <c r="K18" s="59">
        <f>IF(H18="","",H18+J18)</f>
        <v/>
      </c>
    </row>
    <row r="19" ht="24" customHeight="1">
      <c r="A19" s="58">
        <f>'Invoice Input'!A21</f>
        <v/>
      </c>
      <c r="B19" s="58">
        <f>'Invoice Input'!C21</f>
        <v/>
      </c>
      <c r="C19" s="58">
        <f>'Invoice Input'!D21</f>
        <v/>
      </c>
      <c r="D19" s="58">
        <f>'Invoice Input'!E21</f>
        <v/>
      </c>
      <c r="E19" s="58">
        <f>'Invoice Input'!F21</f>
        <v/>
      </c>
      <c r="F19" s="59">
        <f>'Invoice Input'!G21</f>
        <v/>
      </c>
      <c r="G19" s="60">
        <f>'Invoice Input'!H21</f>
        <v/>
      </c>
      <c r="H19" s="59">
        <f>'Invoice Input'!K21</f>
        <v/>
      </c>
      <c r="I19" s="61">
        <f>'Invoice Input'!I21</f>
        <v/>
      </c>
      <c r="J19" s="60">
        <f>'Invoice Input'!L21</f>
        <v/>
      </c>
      <c r="K19" s="59">
        <f>IF(H19="","",H19+J19)</f>
        <v/>
      </c>
    </row>
    <row r="20" ht="24" customHeight="1">
      <c r="A20" s="58">
        <f>'Invoice Input'!A22</f>
        <v/>
      </c>
      <c r="B20" s="58">
        <f>'Invoice Input'!C22</f>
        <v/>
      </c>
      <c r="C20" s="58">
        <f>'Invoice Input'!D22</f>
        <v/>
      </c>
      <c r="D20" s="58">
        <f>'Invoice Input'!E22</f>
        <v/>
      </c>
      <c r="E20" s="58">
        <f>'Invoice Input'!F22</f>
        <v/>
      </c>
      <c r="F20" s="59">
        <f>'Invoice Input'!G22</f>
        <v/>
      </c>
      <c r="G20" s="60">
        <f>'Invoice Input'!H22</f>
        <v/>
      </c>
      <c r="H20" s="59">
        <f>'Invoice Input'!K22</f>
        <v/>
      </c>
      <c r="I20" s="61">
        <f>'Invoice Input'!I22</f>
        <v/>
      </c>
      <c r="J20" s="60">
        <f>'Invoice Input'!L22</f>
        <v/>
      </c>
      <c r="K20" s="59">
        <f>IF(H20="","",H20+J20)</f>
        <v/>
      </c>
    </row>
    <row r="21" ht="24" customHeight="1">
      <c r="A21" s="58">
        <f>'Invoice Input'!A23</f>
        <v/>
      </c>
      <c r="B21" s="58">
        <f>'Invoice Input'!C23</f>
        <v/>
      </c>
      <c r="C21" s="58">
        <f>'Invoice Input'!D23</f>
        <v/>
      </c>
      <c r="D21" s="58">
        <f>'Invoice Input'!E23</f>
        <v/>
      </c>
      <c r="E21" s="58">
        <f>'Invoice Input'!F23</f>
        <v/>
      </c>
      <c r="F21" s="59">
        <f>'Invoice Input'!G23</f>
        <v/>
      </c>
      <c r="G21" s="60">
        <f>'Invoice Input'!H23</f>
        <v/>
      </c>
      <c r="H21" s="59">
        <f>'Invoice Input'!K23</f>
        <v/>
      </c>
      <c r="I21" s="61">
        <f>'Invoice Input'!I23</f>
        <v/>
      </c>
      <c r="J21" s="60">
        <f>'Invoice Input'!L23</f>
        <v/>
      </c>
      <c r="K21" s="59">
        <f>IF(H21="","",H21+J21)</f>
        <v/>
      </c>
    </row>
    <row r="22" ht="24" customHeight="1">
      <c r="A22" s="58">
        <f>'Invoice Input'!A24</f>
        <v/>
      </c>
      <c r="B22" s="58">
        <f>'Invoice Input'!C24</f>
        <v/>
      </c>
      <c r="C22" s="58">
        <f>'Invoice Input'!D24</f>
        <v/>
      </c>
      <c r="D22" s="58">
        <f>'Invoice Input'!E24</f>
        <v/>
      </c>
      <c r="E22" s="58">
        <f>'Invoice Input'!F24</f>
        <v/>
      </c>
      <c r="F22" s="59">
        <f>'Invoice Input'!G24</f>
        <v/>
      </c>
      <c r="G22" s="60">
        <f>'Invoice Input'!H24</f>
        <v/>
      </c>
      <c r="H22" s="59">
        <f>'Invoice Input'!K24</f>
        <v/>
      </c>
      <c r="I22" s="61">
        <f>'Invoice Input'!I24</f>
        <v/>
      </c>
      <c r="J22" s="60">
        <f>'Invoice Input'!L24</f>
        <v/>
      </c>
      <c r="K22" s="59">
        <f>IF(H22="","",H22+J22)</f>
        <v/>
      </c>
    </row>
    <row r="23" ht="24" customHeight="1">
      <c r="A23" s="58">
        <f>'Invoice Input'!A25</f>
        <v/>
      </c>
      <c r="B23" s="58">
        <f>'Invoice Input'!C25</f>
        <v/>
      </c>
      <c r="C23" s="58">
        <f>'Invoice Input'!D25</f>
        <v/>
      </c>
      <c r="D23" s="58">
        <f>'Invoice Input'!E25</f>
        <v/>
      </c>
      <c r="E23" s="58">
        <f>'Invoice Input'!F25</f>
        <v/>
      </c>
      <c r="F23" s="59">
        <f>'Invoice Input'!G25</f>
        <v/>
      </c>
      <c r="G23" s="60">
        <f>'Invoice Input'!H25</f>
        <v/>
      </c>
      <c r="H23" s="59">
        <f>'Invoice Input'!K25</f>
        <v/>
      </c>
      <c r="I23" s="61">
        <f>'Invoice Input'!I25</f>
        <v/>
      </c>
      <c r="J23" s="60">
        <f>'Invoice Input'!L25</f>
        <v/>
      </c>
      <c r="K23" s="59">
        <f>IF(H23="","",H23+J23)</f>
        <v/>
      </c>
    </row>
    <row r="24" ht="24" customHeight="1">
      <c r="A24" s="58">
        <f>'Invoice Input'!A26</f>
        <v/>
      </c>
      <c r="B24" s="58">
        <f>'Invoice Input'!C26</f>
        <v/>
      </c>
      <c r="C24" s="58">
        <f>'Invoice Input'!D26</f>
        <v/>
      </c>
      <c r="D24" s="58">
        <f>'Invoice Input'!E26</f>
        <v/>
      </c>
      <c r="E24" s="58">
        <f>'Invoice Input'!F26</f>
        <v/>
      </c>
      <c r="F24" s="59">
        <f>'Invoice Input'!G26</f>
        <v/>
      </c>
      <c r="G24" s="60">
        <f>'Invoice Input'!H26</f>
        <v/>
      </c>
      <c r="H24" s="59">
        <f>'Invoice Input'!K26</f>
        <v/>
      </c>
      <c r="I24" s="61">
        <f>'Invoice Input'!I26</f>
        <v/>
      </c>
      <c r="J24" s="60">
        <f>'Invoice Input'!L26</f>
        <v/>
      </c>
      <c r="K24" s="59">
        <f>IF(H24="","",H24+J24)</f>
        <v/>
      </c>
    </row>
    <row r="25" ht="24" customHeight="1">
      <c r="A25" s="58">
        <f>'Invoice Input'!A27</f>
        <v/>
      </c>
      <c r="B25" s="58">
        <f>'Invoice Input'!C27</f>
        <v/>
      </c>
      <c r="C25" s="58">
        <f>'Invoice Input'!D27</f>
        <v/>
      </c>
      <c r="D25" s="58">
        <f>'Invoice Input'!E27</f>
        <v/>
      </c>
      <c r="E25" s="58">
        <f>'Invoice Input'!F27</f>
        <v/>
      </c>
      <c r="F25" s="59">
        <f>'Invoice Input'!G27</f>
        <v/>
      </c>
      <c r="G25" s="60">
        <f>'Invoice Input'!H27</f>
        <v/>
      </c>
      <c r="H25" s="59">
        <f>'Invoice Input'!K27</f>
        <v/>
      </c>
      <c r="I25" s="61">
        <f>'Invoice Input'!I27</f>
        <v/>
      </c>
      <c r="J25" s="60">
        <f>'Invoice Input'!L27</f>
        <v/>
      </c>
      <c r="K25" s="59">
        <f>IF(H25="","",H25+J25)</f>
        <v/>
      </c>
    </row>
    <row r="26" ht="24" customHeight="1">
      <c r="A26" s="58">
        <f>'Invoice Input'!A28</f>
        <v/>
      </c>
      <c r="B26" s="58">
        <f>'Invoice Input'!C28</f>
        <v/>
      </c>
      <c r="C26" s="58">
        <f>'Invoice Input'!D28</f>
        <v/>
      </c>
      <c r="D26" s="58">
        <f>'Invoice Input'!E28</f>
        <v/>
      </c>
      <c r="E26" s="58">
        <f>'Invoice Input'!F28</f>
        <v/>
      </c>
      <c r="F26" s="59">
        <f>'Invoice Input'!G28</f>
        <v/>
      </c>
      <c r="G26" s="60">
        <f>'Invoice Input'!H28</f>
        <v/>
      </c>
      <c r="H26" s="59">
        <f>'Invoice Input'!K28</f>
        <v/>
      </c>
      <c r="I26" s="61">
        <f>'Invoice Input'!I28</f>
        <v/>
      </c>
      <c r="J26" s="60">
        <f>'Invoice Input'!L28</f>
        <v/>
      </c>
      <c r="K26" s="59">
        <f>IF(H26="","",H26+J26)</f>
        <v/>
      </c>
    </row>
    <row r="27" ht="24" customHeight="1">
      <c r="A27" s="58">
        <f>'Invoice Input'!A29</f>
        <v/>
      </c>
      <c r="B27" s="58">
        <f>'Invoice Input'!C29</f>
        <v/>
      </c>
      <c r="C27" s="58">
        <f>'Invoice Input'!D29</f>
        <v/>
      </c>
      <c r="D27" s="58">
        <f>'Invoice Input'!E29</f>
        <v/>
      </c>
      <c r="E27" s="58">
        <f>'Invoice Input'!F29</f>
        <v/>
      </c>
      <c r="F27" s="59">
        <f>'Invoice Input'!G29</f>
        <v/>
      </c>
      <c r="G27" s="60">
        <f>'Invoice Input'!H29</f>
        <v/>
      </c>
      <c r="H27" s="59">
        <f>'Invoice Input'!K29</f>
        <v/>
      </c>
      <c r="I27" s="61">
        <f>'Invoice Input'!I29</f>
        <v/>
      </c>
      <c r="J27" s="60">
        <f>'Invoice Input'!L29</f>
        <v/>
      </c>
      <c r="K27" s="59">
        <f>IF(H27="","",H27+J27)</f>
        <v/>
      </c>
    </row>
    <row r="28" ht="24" customHeight="1">
      <c r="A28" s="58">
        <f>'Invoice Input'!A30</f>
        <v/>
      </c>
      <c r="B28" s="58">
        <f>'Invoice Input'!C30</f>
        <v/>
      </c>
      <c r="C28" s="58">
        <f>'Invoice Input'!D30</f>
        <v/>
      </c>
      <c r="D28" s="58">
        <f>'Invoice Input'!E30</f>
        <v/>
      </c>
      <c r="E28" s="58">
        <f>'Invoice Input'!F30</f>
        <v/>
      </c>
      <c r="F28" s="59">
        <f>'Invoice Input'!G30</f>
        <v/>
      </c>
      <c r="G28" s="60">
        <f>'Invoice Input'!H30</f>
        <v/>
      </c>
      <c r="H28" s="59">
        <f>'Invoice Input'!K30</f>
        <v/>
      </c>
      <c r="I28" s="61">
        <f>'Invoice Input'!I30</f>
        <v/>
      </c>
      <c r="J28" s="60">
        <f>'Invoice Input'!L30</f>
        <v/>
      </c>
      <c r="K28" s="59">
        <f>IF(H28="","",H28+J28)</f>
        <v/>
      </c>
    </row>
    <row r="29" ht="24" customHeight="1">
      <c r="A29" s="58">
        <f>'Invoice Input'!A31</f>
        <v/>
      </c>
      <c r="B29" s="58">
        <f>'Invoice Input'!C31</f>
        <v/>
      </c>
      <c r="C29" s="58">
        <f>'Invoice Input'!D31</f>
        <v/>
      </c>
      <c r="D29" s="58">
        <f>'Invoice Input'!E31</f>
        <v/>
      </c>
      <c r="E29" s="58">
        <f>'Invoice Input'!F31</f>
        <v/>
      </c>
      <c r="F29" s="59">
        <f>'Invoice Input'!G31</f>
        <v/>
      </c>
      <c r="G29" s="60">
        <f>'Invoice Input'!H31</f>
        <v/>
      </c>
      <c r="H29" s="59">
        <f>'Invoice Input'!K31</f>
        <v/>
      </c>
      <c r="I29" s="61">
        <f>'Invoice Input'!I31</f>
        <v/>
      </c>
      <c r="J29" s="60">
        <f>'Invoice Input'!L31</f>
        <v/>
      </c>
      <c r="K29" s="59">
        <f>IF(H29="","",H29+J29)</f>
        <v/>
      </c>
    </row>
    <row r="30" ht="24" customHeight="1">
      <c r="A30" s="58">
        <f>'Invoice Input'!A32</f>
        <v/>
      </c>
      <c r="B30" s="58">
        <f>'Invoice Input'!C32</f>
        <v/>
      </c>
      <c r="C30" s="58">
        <f>'Invoice Input'!D32</f>
        <v/>
      </c>
      <c r="D30" s="58">
        <f>'Invoice Input'!E32</f>
        <v/>
      </c>
      <c r="E30" s="58">
        <f>'Invoice Input'!F32</f>
        <v/>
      </c>
      <c r="F30" s="59">
        <f>'Invoice Input'!G32</f>
        <v/>
      </c>
      <c r="G30" s="60">
        <f>'Invoice Input'!H32</f>
        <v/>
      </c>
      <c r="H30" s="59">
        <f>'Invoice Input'!K32</f>
        <v/>
      </c>
      <c r="I30" s="61">
        <f>'Invoice Input'!I32</f>
        <v/>
      </c>
      <c r="J30" s="60">
        <f>'Invoice Input'!L32</f>
        <v/>
      </c>
      <c r="K30" s="59">
        <f>IF(H30="","",H30+J30)</f>
        <v/>
      </c>
    </row>
    <row r="31" ht="24" customHeight="1">
      <c r="A31" s="58">
        <f>'Invoice Input'!A33</f>
        <v/>
      </c>
      <c r="B31" s="58">
        <f>'Invoice Input'!C33</f>
        <v/>
      </c>
      <c r="C31" s="58">
        <f>'Invoice Input'!D33</f>
        <v/>
      </c>
      <c r="D31" s="58">
        <f>'Invoice Input'!E33</f>
        <v/>
      </c>
      <c r="E31" s="58">
        <f>'Invoice Input'!F33</f>
        <v/>
      </c>
      <c r="F31" s="59">
        <f>'Invoice Input'!G33</f>
        <v/>
      </c>
      <c r="G31" s="60">
        <f>'Invoice Input'!H33</f>
        <v/>
      </c>
      <c r="H31" s="59">
        <f>'Invoice Input'!K33</f>
        <v/>
      </c>
      <c r="I31" s="61">
        <f>'Invoice Input'!I33</f>
        <v/>
      </c>
      <c r="J31" s="60">
        <f>'Invoice Input'!L33</f>
        <v/>
      </c>
      <c r="K31" s="59">
        <f>IF(H31="","",H31+J31)</f>
        <v/>
      </c>
    </row>
    <row r="32"/>
    <row r="33" ht="22" customHeight="1">
      <c r="A33" s="26" t="inlineStr">
        <is>
          <t>TAX BREAK-UP</t>
        </is>
      </c>
      <c r="G33" s="82">
        <f>IF('Invoice Input'!$H$9="Composition","BILL OF SUPPLY TOTAL","TAX SUMMARY / TOTAL")</f>
        <v/>
      </c>
    </row>
    <row r="34">
      <c r="A34" s="28">
        <f>IF('Invoice Input'!$H$9="Composition","Taxable Value","Taxable Value")</f>
        <v/>
      </c>
      <c r="B34" s="47">
        <f>'Invoice Input'!$J$36</f>
        <v/>
      </c>
      <c r="C34" s="70" t="n"/>
      <c r="D34" s="70" t="n"/>
      <c r="E34" s="71" t="n"/>
      <c r="G34" s="28" t="inlineStr">
        <is>
          <t>Taxable Value</t>
        </is>
      </c>
      <c r="H34" s="47">
        <f>'Invoice Input'!$J$36</f>
        <v/>
      </c>
      <c r="I34" s="70" t="n"/>
      <c r="J34" s="70" t="n"/>
      <c r="K34" s="71" t="n"/>
    </row>
    <row r="35">
      <c r="A35" s="28" t="inlineStr">
        <is>
          <t>CGST</t>
        </is>
      </c>
      <c r="B35" s="47">
        <f>'Invoice Input'!$J$37</f>
        <v/>
      </c>
      <c r="C35" s="70" t="n"/>
      <c r="D35" s="70" t="n"/>
      <c r="E35" s="71" t="n"/>
      <c r="G35" s="28" t="inlineStr">
        <is>
          <t>CGST</t>
        </is>
      </c>
      <c r="H35" s="47">
        <f>'Invoice Input'!$J$37</f>
        <v/>
      </c>
      <c r="I35" s="70" t="n"/>
      <c r="J35" s="70" t="n"/>
      <c r="K35" s="71" t="n"/>
    </row>
    <row r="36">
      <c r="A36" s="28" t="inlineStr">
        <is>
          <t>SGST / UTGST</t>
        </is>
      </c>
      <c r="B36" s="47">
        <f>'Invoice Input'!$J$38</f>
        <v/>
      </c>
      <c r="C36" s="70" t="n"/>
      <c r="D36" s="70" t="n"/>
      <c r="E36" s="71" t="n"/>
      <c r="G36" s="28" t="inlineStr">
        <is>
          <t>SGST / UTGST</t>
        </is>
      </c>
      <c r="H36" s="47">
        <f>'Invoice Input'!$J$38</f>
        <v/>
      </c>
      <c r="I36" s="70" t="n"/>
      <c r="J36" s="70" t="n"/>
      <c r="K36" s="71" t="n"/>
    </row>
    <row r="37">
      <c r="A37" s="28" t="inlineStr">
        <is>
          <t>IGST</t>
        </is>
      </c>
      <c r="B37" s="47">
        <f>'Invoice Input'!$J$39</f>
        <v/>
      </c>
      <c r="C37" s="70" t="n"/>
      <c r="D37" s="70" t="n"/>
      <c r="E37" s="71" t="n"/>
      <c r="G37" s="28" t="inlineStr">
        <is>
          <t>IGST</t>
        </is>
      </c>
      <c r="H37" s="47">
        <f>'Invoice Input'!$J$39</f>
        <v/>
      </c>
      <c r="I37" s="70" t="n"/>
      <c r="J37" s="70" t="n"/>
      <c r="K37" s="71" t="n"/>
    </row>
    <row r="38">
      <c r="A38" s="28" t="inlineStr">
        <is>
          <t>Cess</t>
        </is>
      </c>
      <c r="B38" s="47">
        <f>'Invoice Input'!$J$40</f>
        <v/>
      </c>
      <c r="C38" s="70" t="n"/>
      <c r="D38" s="70" t="n"/>
      <c r="E38" s="71" t="n"/>
      <c r="G38" s="28" t="inlineStr">
        <is>
          <t>Cess</t>
        </is>
      </c>
      <c r="H38" s="47">
        <f>'Invoice Input'!$J$40</f>
        <v/>
      </c>
      <c r="I38" s="70" t="n"/>
      <c r="J38" s="70" t="n"/>
      <c r="K38" s="71" t="n"/>
    </row>
    <row r="39">
      <c r="A39" s="24" t="inlineStr">
        <is>
          <t>Amount in Words</t>
        </is>
      </c>
      <c r="B39" s="88">
        <f>'Invoice Input'!$B$36</f>
        <v/>
      </c>
      <c r="G39" t="inlineStr">
        <is>
          <t>Gross Invoice Value</t>
        </is>
      </c>
      <c r="H39">
        <f>'Invoice Input'!$J$41</f>
        <v/>
      </c>
    </row>
    <row r="40">
      <c r="G40" s="28" t="inlineStr">
        <is>
          <t>Round Off</t>
        </is>
      </c>
      <c r="H40" s="47">
        <f>'Invoice Input'!$J$42</f>
        <v/>
      </c>
      <c r="I40" s="70" t="n"/>
      <c r="J40" s="70" t="n"/>
      <c r="K40" s="71" t="n"/>
    </row>
    <row r="41">
      <c r="G41" s="62" t="inlineStr">
        <is>
          <t>INVOICE VALUE</t>
        </is>
      </c>
      <c r="H41" s="63">
        <f>'Invoice Input'!$J$43</f>
        <v/>
      </c>
      <c r="I41" s="70" t="n"/>
      <c r="J41" s="70" t="n"/>
      <c r="K41" s="71" t="n"/>
    </row>
    <row r="42"/>
    <row r="43" ht="22" customHeight="1">
      <c r="A43" s="18" t="inlineStr">
        <is>
          <t>AMOUNT IN WORDS</t>
        </is>
      </c>
      <c r="G43" s="11" t="inlineStr">
        <is>
          <t>PAYMENT DETAILS</t>
        </is>
      </c>
    </row>
    <row r="44">
      <c r="A44" s="20">
        <f>'Invoice Input'!$B$36</f>
        <v/>
      </c>
      <c r="B44" s="73" t="n"/>
      <c r="C44" s="73" t="n"/>
      <c r="D44" s="73" t="n"/>
      <c r="E44" s="74" t="n"/>
      <c r="G44">
        <f>"Bank: "&amp;'Setup'!$B$14</f>
        <v/>
      </c>
    </row>
    <row r="45">
      <c r="A45" s="75" t="n"/>
      <c r="E45" s="76" t="n"/>
      <c r="G45">
        <f>"Account Name: "&amp;'Setup'!$B$15</f>
        <v/>
      </c>
    </row>
    <row r="46">
      <c r="A46" s="77" t="n"/>
      <c r="B46" s="78" t="n"/>
      <c r="C46" s="78" t="n"/>
      <c r="D46" s="78" t="n"/>
      <c r="E46" s="79" t="n"/>
      <c r="G46">
        <f>"A/c No.: "&amp;'Setup'!$B$16&amp;"   |   IFSC: "&amp;'Setup'!$B$17</f>
        <v/>
      </c>
    </row>
    <row r="47">
      <c r="G47">
        <f>"UPI: "&amp;'Setup'!$B$18</f>
        <v/>
      </c>
    </row>
    <row r="48" ht="22" customHeight="1">
      <c r="A48" s="18" t="inlineStr">
        <is>
          <t>TERMS &amp; NOTES</t>
        </is>
      </c>
      <c r="G48" s="26" t="inlineStr">
        <is>
          <t>AUTHORISED SIGNATORY / E-INVOICE</t>
        </is>
      </c>
    </row>
    <row r="49">
      <c r="A49" s="57">
        <f>'Setup'!$B$19</f>
        <v/>
      </c>
      <c r="B49" s="73" t="n"/>
      <c r="C49" s="73" t="n"/>
      <c r="D49" s="73" t="n"/>
      <c r="E49" s="74" t="n"/>
      <c r="G49" s="9">
        <f>"For "&amp;'Setup'!$B$4</f>
        <v/>
      </c>
      <c r="H49" s="70" t="n"/>
      <c r="I49" s="70" t="n"/>
      <c r="J49" s="70" t="n"/>
      <c r="K49" s="71" t="n"/>
    </row>
    <row r="50">
      <c r="A50" s="75" t="n"/>
      <c r="E50" s="76" t="n"/>
      <c r="G50" s="9">
        <f>"Authorised Signatory: "&amp;'Setup'!$E$10</f>
        <v/>
      </c>
      <c r="H50" s="70" t="n"/>
      <c r="I50" s="70" t="n"/>
      <c r="J50" s="70" t="n"/>
      <c r="K50" s="71" t="n"/>
    </row>
    <row r="51">
      <c r="A51" s="77" t="n"/>
      <c r="B51" s="78" t="n"/>
      <c r="C51" s="78" t="n"/>
      <c r="D51" s="78" t="n"/>
      <c r="E51" s="79" t="n"/>
      <c r="G51" s="9">
        <f>"IRN (if applicable): "&amp;'Invoice Input'!$H$13</f>
        <v/>
      </c>
      <c r="H51" s="70" t="n"/>
      <c r="I51" s="70" t="n"/>
      <c r="J51" s="70" t="n"/>
      <c r="K51" s="71" t="n"/>
    </row>
    <row r="52">
      <c r="G52" s="65" t="inlineStr">
        <is>
          <t>SIGNED QR CODE
Insert the actual signed QR code supplied by the authorised IRP where e-invoicing applies.
Do not use a manually generated/fake QR code.</t>
        </is>
      </c>
      <c r="H52" s="73" t="n"/>
      <c r="I52" s="73" t="n"/>
      <c r="J52" s="73" t="n"/>
      <c r="K52" s="74" t="n"/>
    </row>
    <row r="53">
      <c r="G53" s="75" t="n"/>
      <c r="K53" s="76" t="n"/>
    </row>
    <row r="54">
      <c r="G54" s="77" t="n"/>
      <c r="H54" s="78" t="n"/>
      <c r="I54" s="78" t="n"/>
      <c r="J54" s="78" t="n"/>
      <c r="K54" s="79" t="n"/>
    </row>
    <row r="55"/>
    <row r="56">
      <c r="A56" s="66">
        <f>IF('Setup'!$E$7="Composition","COMPOSITION TAXABLE PERSON — BILL OF SUPPLY / GST NOT COLLECTED AS TAX","")</f>
        <v/>
      </c>
    </row>
  </sheetData>
  <mergeCells count="52">
    <mergeCell ref="A48:E48"/>
    <mergeCell ref="A10:F11"/>
    <mergeCell ref="G12:K12"/>
    <mergeCell ref="G52:K54"/>
    <mergeCell ref="G43:K43"/>
    <mergeCell ref="A15:K15"/>
    <mergeCell ref="B37:E37"/>
    <mergeCell ref="B34:E34"/>
    <mergeCell ref="A12:F12"/>
    <mergeCell ref="A49:E51"/>
    <mergeCell ref="I3:K3"/>
    <mergeCell ref="A1:K1"/>
    <mergeCell ref="G8:K8"/>
    <mergeCell ref="B36:E36"/>
    <mergeCell ref="G48:K48"/>
    <mergeCell ref="A2:F2"/>
    <mergeCell ref="B35:E35"/>
    <mergeCell ref="A5:F5"/>
    <mergeCell ref="I5:K5"/>
    <mergeCell ref="H35:K35"/>
    <mergeCell ref="A8:F8"/>
    <mergeCell ref="H38:K38"/>
    <mergeCell ref="G13:K13"/>
    <mergeCell ref="I4:K4"/>
    <mergeCell ref="H41:K41"/>
    <mergeCell ref="G49:K49"/>
    <mergeCell ref="A56:K56"/>
    <mergeCell ref="I7:K7"/>
    <mergeCell ref="H40:K40"/>
    <mergeCell ref="A13:F13"/>
    <mergeCell ref="H39:K39"/>
    <mergeCell ref="H34:K34"/>
    <mergeCell ref="A9:F9"/>
    <mergeCell ref="A33:E33"/>
    <mergeCell ref="G33:K33"/>
    <mergeCell ref="G45:K45"/>
    <mergeCell ref="A3:F4"/>
    <mergeCell ref="I6:K6"/>
    <mergeCell ref="H36:K36"/>
    <mergeCell ref="A43:E43"/>
    <mergeCell ref="G51:K51"/>
    <mergeCell ref="G47:K47"/>
    <mergeCell ref="B38:E38"/>
    <mergeCell ref="H2:K2"/>
    <mergeCell ref="G50:K50"/>
    <mergeCell ref="A6:F6"/>
    <mergeCell ref="G10:K11"/>
    <mergeCell ref="G44:K44"/>
    <mergeCell ref="A44:E46"/>
    <mergeCell ref="G46:K46"/>
    <mergeCell ref="G9:K9"/>
    <mergeCell ref="H37:K37"/>
  </mergeCells>
  <pageMargins left="0.25" right="0.25" top="0.3" bottom="0.3" header="0.5" footer="0.5"/>
  <pageSetup orientation="portrait" fitToHeight="1" fitToWidth="1"/>
</worksheet>
</file>

<file path=xl/worksheets/sheet7.xml><?xml version="1.0" encoding="utf-8"?>
<worksheet xmlns="http://schemas.openxmlformats.org/spreadsheetml/2006/main">
  <sheetPr>
    <tabColor rgb="00277C8A"/>
    <outlinePr summaryBelow="1" summaryRight="1"/>
    <pageSetUpPr/>
  </sheetPr>
  <dimension ref="A1:Q204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7" customWidth="1" min="1" max="1"/>
    <col width="15" customWidth="1" min="2" max="2"/>
    <col width="28" customWidth="1" min="3" max="3"/>
    <col width="20" customWidth="1" min="4" max="4"/>
    <col width="12" customWidth="1" min="5" max="5"/>
    <col width="16" customWidth="1" min="6" max="6"/>
    <col width="14" customWidth="1" min="7" max="7"/>
    <col width="14" customWidth="1" min="8" max="8"/>
    <col width="14" customWidth="1" min="9" max="9"/>
    <col width="14" customWidth="1" min="10" max="10"/>
    <col width="17" customWidth="1" min="11" max="11"/>
    <col width="17" customWidth="1" min="12" max="12"/>
    <col width="17" customWidth="1" min="13" max="13"/>
    <col width="14" customWidth="1" min="14" max="14"/>
    <col width="15" customWidth="1" min="15" max="15"/>
    <col width="18" customWidth="1" min="16" max="16"/>
    <col width="34" customWidth="1" min="17" max="17"/>
  </cols>
  <sheetData>
    <row r="1" ht="31" customHeight="1">
      <c r="A1" s="22" t="inlineStr">
        <is>
          <t>INVOICE REGISTER  |  ISSUED INVOICES + COLLECTION TRACKER</t>
        </is>
      </c>
    </row>
    <row r="2">
      <c r="A2" s="30" t="inlineStr">
        <is>
          <t>Record the invoice after issue. Balance and payment status are calculated automatically.</t>
        </is>
      </c>
    </row>
    <row r="3"/>
    <row r="4" ht="30" customHeight="1">
      <c r="A4" s="67" t="inlineStr">
        <is>
          <t>Invoice No.</t>
        </is>
      </c>
      <c r="B4" s="67" t="inlineStr">
        <is>
          <t>Invoice Date</t>
        </is>
      </c>
      <c r="C4" s="67" t="inlineStr">
        <is>
          <t>Customer</t>
        </is>
      </c>
      <c r="D4" s="67" t="inlineStr">
        <is>
          <t>Customer GSTIN</t>
        </is>
      </c>
      <c r="E4" s="67" t="inlineStr">
        <is>
          <t>POS Code</t>
        </is>
      </c>
      <c r="F4" s="67" t="inlineStr">
        <is>
          <t>Taxable Value</t>
        </is>
      </c>
      <c r="G4" s="67" t="inlineStr">
        <is>
          <t>CGST</t>
        </is>
      </c>
      <c r="H4" s="67" t="inlineStr">
        <is>
          <t>SGST/UTGST</t>
        </is>
      </c>
      <c r="I4" s="67" t="inlineStr">
        <is>
          <t>IGST</t>
        </is>
      </c>
      <c r="J4" s="67" t="inlineStr">
        <is>
          <t>Cess</t>
        </is>
      </c>
      <c r="K4" s="67" t="inlineStr">
        <is>
          <t>Invoice Value</t>
        </is>
      </c>
      <c r="L4" s="67" t="inlineStr">
        <is>
          <t>Amount Paid</t>
        </is>
      </c>
      <c r="M4" s="67" t="inlineStr">
        <is>
          <t>Balance</t>
        </is>
      </c>
      <c r="N4" s="67" t="inlineStr">
        <is>
          <t>Status</t>
        </is>
      </c>
      <c r="O4" s="83" t="inlineStr">
        <is>
          <t>Payment Date</t>
        </is>
      </c>
      <c r="P4" s="83" t="inlineStr">
        <is>
          <t>Payment Mode</t>
        </is>
      </c>
      <c r="Q4" s="83" t="inlineStr">
        <is>
          <t>Notes</t>
        </is>
      </c>
    </row>
    <row r="5">
      <c r="A5" s="14" t="n"/>
      <c r="B5" s="68" t="n"/>
      <c r="C5" s="14" t="n"/>
      <c r="D5" s="14" t="n"/>
      <c r="E5" s="14" t="n"/>
      <c r="F5" s="33" t="n"/>
      <c r="G5" s="33" t="n"/>
      <c r="H5" s="33" t="n"/>
      <c r="I5" s="33" t="n"/>
      <c r="J5" s="33" t="n"/>
      <c r="K5" s="33" t="n"/>
      <c r="L5" s="33" t="n"/>
      <c r="M5" s="47">
        <f>IF(K5="","",MAX(0,K5-L5))</f>
        <v/>
      </c>
      <c r="N5" s="15">
        <f>IF(K5="","",IF(M5=0,"Paid",IF(L5=0,"Unpaid","Partial")))</f>
        <v/>
      </c>
      <c r="O5" s="68" t="n"/>
      <c r="P5" s="14" t="n"/>
      <c r="Q5" s="14" t="n"/>
    </row>
    <row r="6">
      <c r="A6" s="14" t="n"/>
      <c r="B6" s="68" t="n"/>
      <c r="C6" s="14" t="n"/>
      <c r="D6" s="14" t="n"/>
      <c r="E6" s="14" t="n"/>
      <c r="F6" s="33" t="n"/>
      <c r="G6" s="33" t="n"/>
      <c r="H6" s="33" t="n"/>
      <c r="I6" s="33" t="n"/>
      <c r="J6" s="33" t="n"/>
      <c r="K6" s="33" t="n"/>
      <c r="L6" s="33" t="n"/>
      <c r="M6" s="47">
        <f>IF(K6="","",MAX(0,K6-L6))</f>
        <v/>
      </c>
      <c r="N6" s="15">
        <f>IF(K6="","",IF(M6=0,"Paid",IF(L6=0,"Unpaid","Partial")))</f>
        <v/>
      </c>
      <c r="O6" s="68" t="n"/>
      <c r="P6" s="14" t="n"/>
      <c r="Q6" s="14" t="n"/>
    </row>
    <row r="7">
      <c r="A7" s="14" t="n"/>
      <c r="B7" s="68" t="n"/>
      <c r="C7" s="14" t="n"/>
      <c r="D7" s="14" t="n"/>
      <c r="E7" s="14" t="n"/>
      <c r="F7" s="33" t="n"/>
      <c r="G7" s="33" t="n"/>
      <c r="H7" s="33" t="n"/>
      <c r="I7" s="33" t="n"/>
      <c r="J7" s="33" t="n"/>
      <c r="K7" s="33" t="n"/>
      <c r="L7" s="33" t="n"/>
      <c r="M7" s="47">
        <f>IF(K7="","",MAX(0,K7-L7))</f>
        <v/>
      </c>
      <c r="N7" s="15">
        <f>IF(K7="","",IF(M7=0,"Paid",IF(L7=0,"Unpaid","Partial")))</f>
        <v/>
      </c>
      <c r="O7" s="68" t="n"/>
      <c r="P7" s="14" t="n"/>
      <c r="Q7" s="14" t="n"/>
    </row>
    <row r="8">
      <c r="A8" s="14" t="n"/>
      <c r="B8" s="68" t="n"/>
      <c r="C8" s="14" t="n"/>
      <c r="D8" s="14" t="n"/>
      <c r="E8" s="14" t="n"/>
      <c r="F8" s="33" t="n"/>
      <c r="G8" s="33" t="n"/>
      <c r="H8" s="33" t="n"/>
      <c r="I8" s="33" t="n"/>
      <c r="J8" s="33" t="n"/>
      <c r="K8" s="33" t="n"/>
      <c r="L8" s="33" t="n"/>
      <c r="M8" s="47">
        <f>IF(K8="","",MAX(0,K8-L8))</f>
        <v/>
      </c>
      <c r="N8" s="15">
        <f>IF(K8="","",IF(M8=0,"Paid",IF(L8=0,"Unpaid","Partial")))</f>
        <v/>
      </c>
      <c r="O8" s="68" t="n"/>
      <c r="P8" s="14" t="n"/>
      <c r="Q8" s="14" t="n"/>
    </row>
    <row r="9">
      <c r="A9" s="14" t="n"/>
      <c r="B9" s="68" t="n"/>
      <c r="C9" s="14" t="n"/>
      <c r="D9" s="14" t="n"/>
      <c r="E9" s="14" t="n"/>
      <c r="F9" s="33" t="n"/>
      <c r="G9" s="33" t="n"/>
      <c r="H9" s="33" t="n"/>
      <c r="I9" s="33" t="n"/>
      <c r="J9" s="33" t="n"/>
      <c r="K9" s="33" t="n"/>
      <c r="L9" s="33" t="n"/>
      <c r="M9" s="47">
        <f>IF(K9="","",MAX(0,K9-L9))</f>
        <v/>
      </c>
      <c r="N9" s="15">
        <f>IF(K9="","",IF(M9=0,"Paid",IF(L9=0,"Unpaid","Partial")))</f>
        <v/>
      </c>
      <c r="O9" s="68" t="n"/>
      <c r="P9" s="14" t="n"/>
      <c r="Q9" s="14" t="n"/>
    </row>
    <row r="10">
      <c r="A10" s="14" t="n"/>
      <c r="B10" s="68" t="n"/>
      <c r="C10" s="14" t="n"/>
      <c r="D10" s="14" t="n"/>
      <c r="E10" s="14" t="n"/>
      <c r="F10" s="33" t="n"/>
      <c r="G10" s="33" t="n"/>
      <c r="H10" s="33" t="n"/>
      <c r="I10" s="33" t="n"/>
      <c r="J10" s="33" t="n"/>
      <c r="K10" s="33" t="n"/>
      <c r="L10" s="33" t="n"/>
      <c r="M10" s="47">
        <f>IF(K10="","",MAX(0,K10-L10))</f>
        <v/>
      </c>
      <c r="N10" s="15">
        <f>IF(K10="","",IF(M10=0,"Paid",IF(L10=0,"Unpaid","Partial")))</f>
        <v/>
      </c>
      <c r="O10" s="68" t="n"/>
      <c r="P10" s="14" t="n"/>
      <c r="Q10" s="14" t="n"/>
    </row>
    <row r="11">
      <c r="A11" s="14" t="n"/>
      <c r="B11" s="68" t="n"/>
      <c r="C11" s="14" t="n"/>
      <c r="D11" s="14" t="n"/>
      <c r="E11" s="14" t="n"/>
      <c r="F11" s="33" t="n"/>
      <c r="G11" s="33" t="n"/>
      <c r="H11" s="33" t="n"/>
      <c r="I11" s="33" t="n"/>
      <c r="J11" s="33" t="n"/>
      <c r="K11" s="33" t="n"/>
      <c r="L11" s="33" t="n"/>
      <c r="M11" s="47">
        <f>IF(K11="","",MAX(0,K11-L11))</f>
        <v/>
      </c>
      <c r="N11" s="15">
        <f>IF(K11="","",IF(M11=0,"Paid",IF(L11=0,"Unpaid","Partial")))</f>
        <v/>
      </c>
      <c r="O11" s="68" t="n"/>
      <c r="P11" s="14" t="n"/>
      <c r="Q11" s="14" t="n"/>
    </row>
    <row r="12">
      <c r="A12" s="14" t="n"/>
      <c r="B12" s="68" t="n"/>
      <c r="C12" s="14" t="n"/>
      <c r="D12" s="14" t="n"/>
      <c r="E12" s="14" t="n"/>
      <c r="F12" s="33" t="n"/>
      <c r="G12" s="33" t="n"/>
      <c r="H12" s="33" t="n"/>
      <c r="I12" s="33" t="n"/>
      <c r="J12" s="33" t="n"/>
      <c r="K12" s="33" t="n"/>
      <c r="L12" s="33" t="n"/>
      <c r="M12" s="47">
        <f>IF(K12="","",MAX(0,K12-L12))</f>
        <v/>
      </c>
      <c r="N12" s="15">
        <f>IF(K12="","",IF(M12=0,"Paid",IF(L12=0,"Unpaid","Partial")))</f>
        <v/>
      </c>
      <c r="O12" s="68" t="n"/>
      <c r="P12" s="14" t="n"/>
      <c r="Q12" s="14" t="n"/>
    </row>
    <row r="13">
      <c r="A13" s="14" t="n"/>
      <c r="B13" s="68" t="n"/>
      <c r="C13" s="14" t="n"/>
      <c r="D13" s="14" t="n"/>
      <c r="E13" s="14" t="n"/>
      <c r="F13" s="33" t="n"/>
      <c r="G13" s="33" t="n"/>
      <c r="H13" s="33" t="n"/>
      <c r="I13" s="33" t="n"/>
      <c r="J13" s="33" t="n"/>
      <c r="K13" s="33" t="n"/>
      <c r="L13" s="33" t="n"/>
      <c r="M13" s="47">
        <f>IF(K13="","",MAX(0,K13-L13))</f>
        <v/>
      </c>
      <c r="N13" s="15">
        <f>IF(K13="","",IF(M13=0,"Paid",IF(L13=0,"Unpaid","Partial")))</f>
        <v/>
      </c>
      <c r="O13" s="68" t="n"/>
      <c r="P13" s="14" t="n"/>
      <c r="Q13" s="14" t="n"/>
    </row>
    <row r="14">
      <c r="A14" s="14" t="n"/>
      <c r="B14" s="68" t="n"/>
      <c r="C14" s="14" t="n"/>
      <c r="D14" s="14" t="n"/>
      <c r="E14" s="14" t="n"/>
      <c r="F14" s="33" t="n"/>
      <c r="G14" s="33" t="n"/>
      <c r="H14" s="33" t="n"/>
      <c r="I14" s="33" t="n"/>
      <c r="J14" s="33" t="n"/>
      <c r="K14" s="33" t="n"/>
      <c r="L14" s="33" t="n"/>
      <c r="M14" s="47">
        <f>IF(K14="","",MAX(0,K14-L14))</f>
        <v/>
      </c>
      <c r="N14" s="15">
        <f>IF(K14="","",IF(M14=0,"Paid",IF(L14=0,"Unpaid","Partial")))</f>
        <v/>
      </c>
      <c r="O14" s="68" t="n"/>
      <c r="P14" s="14" t="n"/>
      <c r="Q14" s="14" t="n"/>
    </row>
    <row r="15">
      <c r="A15" s="14" t="n"/>
      <c r="B15" s="68" t="n"/>
      <c r="C15" s="14" t="n"/>
      <c r="D15" s="14" t="n"/>
      <c r="E15" s="14" t="n"/>
      <c r="F15" s="33" t="n"/>
      <c r="G15" s="33" t="n"/>
      <c r="H15" s="33" t="n"/>
      <c r="I15" s="33" t="n"/>
      <c r="J15" s="33" t="n"/>
      <c r="K15" s="33" t="n"/>
      <c r="L15" s="33" t="n"/>
      <c r="M15" s="47">
        <f>IF(K15="","",MAX(0,K15-L15))</f>
        <v/>
      </c>
      <c r="N15" s="15">
        <f>IF(K15="","",IF(M15=0,"Paid",IF(L15=0,"Unpaid","Partial")))</f>
        <v/>
      </c>
      <c r="O15" s="68" t="n"/>
      <c r="P15" s="14" t="n"/>
      <c r="Q15" s="14" t="n"/>
    </row>
    <row r="16">
      <c r="A16" s="14" t="n"/>
      <c r="B16" s="68" t="n"/>
      <c r="C16" s="14" t="n"/>
      <c r="D16" s="14" t="n"/>
      <c r="E16" s="14" t="n"/>
      <c r="F16" s="33" t="n"/>
      <c r="G16" s="33" t="n"/>
      <c r="H16" s="33" t="n"/>
      <c r="I16" s="33" t="n"/>
      <c r="J16" s="33" t="n"/>
      <c r="K16" s="33" t="n"/>
      <c r="L16" s="33" t="n"/>
      <c r="M16" s="47">
        <f>IF(K16="","",MAX(0,K16-L16))</f>
        <v/>
      </c>
      <c r="N16" s="15">
        <f>IF(K16="","",IF(M16=0,"Paid",IF(L16=0,"Unpaid","Partial")))</f>
        <v/>
      </c>
      <c r="O16" s="68" t="n"/>
      <c r="P16" s="14" t="n"/>
      <c r="Q16" s="14" t="n"/>
    </row>
    <row r="17">
      <c r="A17" s="14" t="n"/>
      <c r="B17" s="68" t="n"/>
      <c r="C17" s="14" t="n"/>
      <c r="D17" s="14" t="n"/>
      <c r="E17" s="14" t="n"/>
      <c r="F17" s="33" t="n"/>
      <c r="G17" s="33" t="n"/>
      <c r="H17" s="33" t="n"/>
      <c r="I17" s="33" t="n"/>
      <c r="J17" s="33" t="n"/>
      <c r="K17" s="33" t="n"/>
      <c r="L17" s="33" t="n"/>
      <c r="M17" s="47">
        <f>IF(K17="","",MAX(0,K17-L17))</f>
        <v/>
      </c>
      <c r="N17" s="15">
        <f>IF(K17="","",IF(M17=0,"Paid",IF(L17=0,"Unpaid","Partial")))</f>
        <v/>
      </c>
      <c r="O17" s="68" t="n"/>
      <c r="P17" s="14" t="n"/>
      <c r="Q17" s="14" t="n"/>
    </row>
    <row r="18">
      <c r="A18" s="14" t="n"/>
      <c r="B18" s="68" t="n"/>
      <c r="C18" s="14" t="n"/>
      <c r="D18" s="14" t="n"/>
      <c r="E18" s="14" t="n"/>
      <c r="F18" s="33" t="n"/>
      <c r="G18" s="33" t="n"/>
      <c r="H18" s="33" t="n"/>
      <c r="I18" s="33" t="n"/>
      <c r="J18" s="33" t="n"/>
      <c r="K18" s="33" t="n"/>
      <c r="L18" s="33" t="n"/>
      <c r="M18" s="47">
        <f>IF(K18="","",MAX(0,K18-L18))</f>
        <v/>
      </c>
      <c r="N18" s="15">
        <f>IF(K18="","",IF(M18=0,"Paid",IF(L18=0,"Unpaid","Partial")))</f>
        <v/>
      </c>
      <c r="O18" s="68" t="n"/>
      <c r="P18" s="14" t="n"/>
      <c r="Q18" s="14" t="n"/>
    </row>
    <row r="19">
      <c r="A19" s="14" t="n"/>
      <c r="B19" s="68" t="n"/>
      <c r="C19" s="14" t="n"/>
      <c r="D19" s="14" t="n"/>
      <c r="E19" s="14" t="n"/>
      <c r="F19" s="33" t="n"/>
      <c r="G19" s="33" t="n"/>
      <c r="H19" s="33" t="n"/>
      <c r="I19" s="33" t="n"/>
      <c r="J19" s="33" t="n"/>
      <c r="K19" s="33" t="n"/>
      <c r="L19" s="33" t="n"/>
      <c r="M19" s="47">
        <f>IF(K19="","",MAX(0,K19-L19))</f>
        <v/>
      </c>
      <c r="N19" s="15">
        <f>IF(K19="","",IF(M19=0,"Paid",IF(L19=0,"Unpaid","Partial")))</f>
        <v/>
      </c>
      <c r="O19" s="68" t="n"/>
      <c r="P19" s="14" t="n"/>
      <c r="Q19" s="14" t="n"/>
    </row>
    <row r="20">
      <c r="A20" s="14" t="n"/>
      <c r="B20" s="68" t="n"/>
      <c r="C20" s="14" t="n"/>
      <c r="D20" s="14" t="n"/>
      <c r="E20" s="14" t="n"/>
      <c r="F20" s="33" t="n"/>
      <c r="G20" s="33" t="n"/>
      <c r="H20" s="33" t="n"/>
      <c r="I20" s="33" t="n"/>
      <c r="J20" s="33" t="n"/>
      <c r="K20" s="33" t="n"/>
      <c r="L20" s="33" t="n"/>
      <c r="M20" s="47">
        <f>IF(K20="","",MAX(0,K20-L20))</f>
        <v/>
      </c>
      <c r="N20" s="15">
        <f>IF(K20="","",IF(M20=0,"Paid",IF(L20=0,"Unpaid","Partial")))</f>
        <v/>
      </c>
      <c r="O20" s="68" t="n"/>
      <c r="P20" s="14" t="n"/>
      <c r="Q20" s="14" t="n"/>
    </row>
    <row r="21">
      <c r="A21" s="14" t="n"/>
      <c r="B21" s="68" t="n"/>
      <c r="C21" s="14" t="n"/>
      <c r="D21" s="14" t="n"/>
      <c r="E21" s="14" t="n"/>
      <c r="F21" s="33" t="n"/>
      <c r="G21" s="33" t="n"/>
      <c r="H21" s="33" t="n"/>
      <c r="I21" s="33" t="n"/>
      <c r="J21" s="33" t="n"/>
      <c r="K21" s="33" t="n"/>
      <c r="L21" s="33" t="n"/>
      <c r="M21" s="47">
        <f>IF(K21="","",MAX(0,K21-L21))</f>
        <v/>
      </c>
      <c r="N21" s="15">
        <f>IF(K21="","",IF(M21=0,"Paid",IF(L21=0,"Unpaid","Partial")))</f>
        <v/>
      </c>
      <c r="O21" s="68" t="n"/>
      <c r="P21" s="14" t="n"/>
      <c r="Q21" s="14" t="n"/>
    </row>
    <row r="22">
      <c r="A22" s="14" t="n"/>
      <c r="B22" s="68" t="n"/>
      <c r="C22" s="14" t="n"/>
      <c r="D22" s="14" t="n"/>
      <c r="E22" s="14" t="n"/>
      <c r="F22" s="33" t="n"/>
      <c r="G22" s="33" t="n"/>
      <c r="H22" s="33" t="n"/>
      <c r="I22" s="33" t="n"/>
      <c r="J22" s="33" t="n"/>
      <c r="K22" s="33" t="n"/>
      <c r="L22" s="33" t="n"/>
      <c r="M22" s="47">
        <f>IF(K22="","",MAX(0,K22-L22))</f>
        <v/>
      </c>
      <c r="N22" s="15">
        <f>IF(K22="","",IF(M22=0,"Paid",IF(L22=0,"Unpaid","Partial")))</f>
        <v/>
      </c>
      <c r="O22" s="68" t="n"/>
      <c r="P22" s="14" t="n"/>
      <c r="Q22" s="14" t="n"/>
    </row>
    <row r="23">
      <c r="A23" s="14" t="n"/>
      <c r="B23" s="68" t="n"/>
      <c r="C23" s="14" t="n"/>
      <c r="D23" s="14" t="n"/>
      <c r="E23" s="14" t="n"/>
      <c r="F23" s="33" t="n"/>
      <c r="G23" s="33" t="n"/>
      <c r="H23" s="33" t="n"/>
      <c r="I23" s="33" t="n"/>
      <c r="J23" s="33" t="n"/>
      <c r="K23" s="33" t="n"/>
      <c r="L23" s="33" t="n"/>
      <c r="M23" s="47">
        <f>IF(K23="","",MAX(0,K23-L23))</f>
        <v/>
      </c>
      <c r="N23" s="15">
        <f>IF(K23="","",IF(M23=0,"Paid",IF(L23=0,"Unpaid","Partial")))</f>
        <v/>
      </c>
      <c r="O23" s="68" t="n"/>
      <c r="P23" s="14" t="n"/>
      <c r="Q23" s="14" t="n"/>
    </row>
    <row r="24">
      <c r="A24" s="14" t="n"/>
      <c r="B24" s="68" t="n"/>
      <c r="C24" s="14" t="n"/>
      <c r="D24" s="14" t="n"/>
      <c r="E24" s="14" t="n"/>
      <c r="F24" s="33" t="n"/>
      <c r="G24" s="33" t="n"/>
      <c r="H24" s="33" t="n"/>
      <c r="I24" s="33" t="n"/>
      <c r="J24" s="33" t="n"/>
      <c r="K24" s="33" t="n"/>
      <c r="L24" s="33" t="n"/>
      <c r="M24" s="47">
        <f>IF(K24="","",MAX(0,K24-L24))</f>
        <v/>
      </c>
      <c r="N24" s="15">
        <f>IF(K24="","",IF(M24=0,"Paid",IF(L24=0,"Unpaid","Partial")))</f>
        <v/>
      </c>
      <c r="O24" s="68" t="n"/>
      <c r="P24" s="14" t="n"/>
      <c r="Q24" s="14" t="n"/>
    </row>
    <row r="25">
      <c r="A25" s="14" t="n"/>
      <c r="B25" s="68" t="n"/>
      <c r="C25" s="14" t="n"/>
      <c r="D25" s="14" t="n"/>
      <c r="E25" s="14" t="n"/>
      <c r="F25" s="33" t="n"/>
      <c r="G25" s="33" t="n"/>
      <c r="H25" s="33" t="n"/>
      <c r="I25" s="33" t="n"/>
      <c r="J25" s="33" t="n"/>
      <c r="K25" s="33" t="n"/>
      <c r="L25" s="33" t="n"/>
      <c r="M25" s="47">
        <f>IF(K25="","",MAX(0,K25-L25))</f>
        <v/>
      </c>
      <c r="N25" s="15">
        <f>IF(K25="","",IF(M25=0,"Paid",IF(L25=0,"Unpaid","Partial")))</f>
        <v/>
      </c>
      <c r="O25" s="68" t="n"/>
      <c r="P25" s="14" t="n"/>
      <c r="Q25" s="14" t="n"/>
    </row>
    <row r="26">
      <c r="A26" s="14" t="n"/>
      <c r="B26" s="68" t="n"/>
      <c r="C26" s="14" t="n"/>
      <c r="D26" s="14" t="n"/>
      <c r="E26" s="14" t="n"/>
      <c r="F26" s="33" t="n"/>
      <c r="G26" s="33" t="n"/>
      <c r="H26" s="33" t="n"/>
      <c r="I26" s="33" t="n"/>
      <c r="J26" s="33" t="n"/>
      <c r="K26" s="33" t="n"/>
      <c r="L26" s="33" t="n"/>
      <c r="M26" s="47">
        <f>IF(K26="","",MAX(0,K26-L26))</f>
        <v/>
      </c>
      <c r="N26" s="15">
        <f>IF(K26="","",IF(M26=0,"Paid",IF(L26=0,"Unpaid","Partial")))</f>
        <v/>
      </c>
      <c r="O26" s="68" t="n"/>
      <c r="P26" s="14" t="n"/>
      <c r="Q26" s="14" t="n"/>
    </row>
    <row r="27">
      <c r="A27" s="14" t="n"/>
      <c r="B27" s="68" t="n"/>
      <c r="C27" s="14" t="n"/>
      <c r="D27" s="14" t="n"/>
      <c r="E27" s="14" t="n"/>
      <c r="F27" s="33" t="n"/>
      <c r="G27" s="33" t="n"/>
      <c r="H27" s="33" t="n"/>
      <c r="I27" s="33" t="n"/>
      <c r="J27" s="33" t="n"/>
      <c r="K27" s="33" t="n"/>
      <c r="L27" s="33" t="n"/>
      <c r="M27" s="47">
        <f>IF(K27="","",MAX(0,K27-L27))</f>
        <v/>
      </c>
      <c r="N27" s="15">
        <f>IF(K27="","",IF(M27=0,"Paid",IF(L27=0,"Unpaid","Partial")))</f>
        <v/>
      </c>
      <c r="O27" s="68" t="n"/>
      <c r="P27" s="14" t="n"/>
      <c r="Q27" s="14" t="n"/>
    </row>
    <row r="28">
      <c r="A28" s="14" t="n"/>
      <c r="B28" s="68" t="n"/>
      <c r="C28" s="14" t="n"/>
      <c r="D28" s="14" t="n"/>
      <c r="E28" s="14" t="n"/>
      <c r="F28" s="33" t="n"/>
      <c r="G28" s="33" t="n"/>
      <c r="H28" s="33" t="n"/>
      <c r="I28" s="33" t="n"/>
      <c r="J28" s="33" t="n"/>
      <c r="K28" s="33" t="n"/>
      <c r="L28" s="33" t="n"/>
      <c r="M28" s="47">
        <f>IF(K28="","",MAX(0,K28-L28))</f>
        <v/>
      </c>
      <c r="N28" s="15">
        <f>IF(K28="","",IF(M28=0,"Paid",IF(L28=0,"Unpaid","Partial")))</f>
        <v/>
      </c>
      <c r="O28" s="68" t="n"/>
      <c r="P28" s="14" t="n"/>
      <c r="Q28" s="14" t="n"/>
    </row>
    <row r="29">
      <c r="A29" s="14" t="n"/>
      <c r="B29" s="68" t="n"/>
      <c r="C29" s="14" t="n"/>
      <c r="D29" s="14" t="n"/>
      <c r="E29" s="14" t="n"/>
      <c r="F29" s="33" t="n"/>
      <c r="G29" s="33" t="n"/>
      <c r="H29" s="33" t="n"/>
      <c r="I29" s="33" t="n"/>
      <c r="J29" s="33" t="n"/>
      <c r="K29" s="33" t="n"/>
      <c r="L29" s="33" t="n"/>
      <c r="M29" s="47">
        <f>IF(K29="","",MAX(0,K29-L29))</f>
        <v/>
      </c>
      <c r="N29" s="15">
        <f>IF(K29="","",IF(M29=0,"Paid",IF(L29=0,"Unpaid","Partial")))</f>
        <v/>
      </c>
      <c r="O29" s="68" t="n"/>
      <c r="P29" s="14" t="n"/>
      <c r="Q29" s="14" t="n"/>
    </row>
    <row r="30">
      <c r="A30" s="14" t="n"/>
      <c r="B30" s="68" t="n"/>
      <c r="C30" s="14" t="n"/>
      <c r="D30" s="14" t="n"/>
      <c r="E30" s="14" t="n"/>
      <c r="F30" s="33" t="n"/>
      <c r="G30" s="33" t="n"/>
      <c r="H30" s="33" t="n"/>
      <c r="I30" s="33" t="n"/>
      <c r="J30" s="33" t="n"/>
      <c r="K30" s="33" t="n"/>
      <c r="L30" s="33" t="n"/>
      <c r="M30" s="47">
        <f>IF(K30="","",MAX(0,K30-L30))</f>
        <v/>
      </c>
      <c r="N30" s="15">
        <f>IF(K30="","",IF(M30=0,"Paid",IF(L30=0,"Unpaid","Partial")))</f>
        <v/>
      </c>
      <c r="O30" s="68" t="n"/>
      <c r="P30" s="14" t="n"/>
      <c r="Q30" s="14" t="n"/>
    </row>
    <row r="31">
      <c r="A31" s="14" t="n"/>
      <c r="B31" s="68" t="n"/>
      <c r="C31" s="14" t="n"/>
      <c r="D31" s="14" t="n"/>
      <c r="E31" s="14" t="n"/>
      <c r="F31" s="33" t="n"/>
      <c r="G31" s="33" t="n"/>
      <c r="H31" s="33" t="n"/>
      <c r="I31" s="33" t="n"/>
      <c r="J31" s="33" t="n"/>
      <c r="K31" s="33" t="n"/>
      <c r="L31" s="33" t="n"/>
      <c r="M31" s="47">
        <f>IF(K31="","",MAX(0,K31-L31))</f>
        <v/>
      </c>
      <c r="N31" s="15">
        <f>IF(K31="","",IF(M31=0,"Paid",IF(L31=0,"Unpaid","Partial")))</f>
        <v/>
      </c>
      <c r="O31" s="68" t="n"/>
      <c r="P31" s="14" t="n"/>
      <c r="Q31" s="14" t="n"/>
    </row>
    <row r="32">
      <c r="A32" s="14" t="n"/>
      <c r="B32" s="68" t="n"/>
      <c r="C32" s="14" t="n"/>
      <c r="D32" s="14" t="n"/>
      <c r="E32" s="14" t="n"/>
      <c r="F32" s="33" t="n"/>
      <c r="G32" s="33" t="n"/>
      <c r="H32" s="33" t="n"/>
      <c r="I32" s="33" t="n"/>
      <c r="J32" s="33" t="n"/>
      <c r="K32" s="33" t="n"/>
      <c r="L32" s="33" t="n"/>
      <c r="M32" s="47">
        <f>IF(K32="","",MAX(0,K32-L32))</f>
        <v/>
      </c>
      <c r="N32" s="15">
        <f>IF(K32="","",IF(M32=0,"Paid",IF(L32=0,"Unpaid","Partial")))</f>
        <v/>
      </c>
      <c r="O32" s="68" t="n"/>
      <c r="P32" s="14" t="n"/>
      <c r="Q32" s="14" t="n"/>
    </row>
    <row r="33">
      <c r="A33" s="14" t="n"/>
      <c r="B33" s="68" t="n"/>
      <c r="C33" s="14" t="n"/>
      <c r="D33" s="14" t="n"/>
      <c r="E33" s="14" t="n"/>
      <c r="F33" s="33" t="n"/>
      <c r="G33" s="33" t="n"/>
      <c r="H33" s="33" t="n"/>
      <c r="I33" s="33" t="n"/>
      <c r="J33" s="33" t="n"/>
      <c r="K33" s="33" t="n"/>
      <c r="L33" s="33" t="n"/>
      <c r="M33" s="47">
        <f>IF(K33="","",MAX(0,K33-L33))</f>
        <v/>
      </c>
      <c r="N33" s="15">
        <f>IF(K33="","",IF(M33=0,"Paid",IF(L33=0,"Unpaid","Partial")))</f>
        <v/>
      </c>
      <c r="O33" s="68" t="n"/>
      <c r="P33" s="14" t="n"/>
      <c r="Q33" s="14" t="n"/>
    </row>
    <row r="34">
      <c r="A34" s="14" t="n"/>
      <c r="B34" s="68" t="n"/>
      <c r="C34" s="14" t="n"/>
      <c r="D34" s="14" t="n"/>
      <c r="E34" s="14" t="n"/>
      <c r="F34" s="33" t="n"/>
      <c r="G34" s="33" t="n"/>
      <c r="H34" s="33" t="n"/>
      <c r="I34" s="33" t="n"/>
      <c r="J34" s="33" t="n"/>
      <c r="K34" s="33" t="n"/>
      <c r="L34" s="33" t="n"/>
      <c r="M34" s="47">
        <f>IF(K34="","",MAX(0,K34-L34))</f>
        <v/>
      </c>
      <c r="N34" s="15">
        <f>IF(K34="","",IF(M34=0,"Paid",IF(L34=0,"Unpaid","Partial")))</f>
        <v/>
      </c>
      <c r="O34" s="68" t="n"/>
      <c r="P34" s="14" t="n"/>
      <c r="Q34" s="14" t="n"/>
    </row>
    <row r="35">
      <c r="A35" s="14" t="n"/>
      <c r="B35" s="68" t="n"/>
      <c r="C35" s="14" t="n"/>
      <c r="D35" s="14" t="n"/>
      <c r="E35" s="14" t="n"/>
      <c r="F35" s="33" t="n"/>
      <c r="G35" s="33" t="n"/>
      <c r="H35" s="33" t="n"/>
      <c r="I35" s="33" t="n"/>
      <c r="J35" s="33" t="n"/>
      <c r="K35" s="33" t="n"/>
      <c r="L35" s="33" t="n"/>
      <c r="M35" s="47">
        <f>IF(K35="","",MAX(0,K35-L35))</f>
        <v/>
      </c>
      <c r="N35" s="15">
        <f>IF(K35="","",IF(M35=0,"Paid",IF(L35=0,"Unpaid","Partial")))</f>
        <v/>
      </c>
      <c r="O35" s="68" t="n"/>
      <c r="P35" s="14" t="n"/>
      <c r="Q35" s="14" t="n"/>
    </row>
    <row r="36">
      <c r="A36" s="14" t="n"/>
      <c r="B36" s="68" t="n"/>
      <c r="C36" s="14" t="n"/>
      <c r="D36" s="14" t="n"/>
      <c r="E36" s="14" t="n"/>
      <c r="F36" s="33" t="n"/>
      <c r="G36" s="33" t="n"/>
      <c r="H36" s="33" t="n"/>
      <c r="I36" s="33" t="n"/>
      <c r="J36" s="33" t="n"/>
      <c r="K36" s="33" t="n"/>
      <c r="L36" s="33" t="n"/>
      <c r="M36" s="47">
        <f>IF(K36="","",MAX(0,K36-L36))</f>
        <v/>
      </c>
      <c r="N36" s="15">
        <f>IF(K36="","",IF(M36=0,"Paid",IF(L36=0,"Unpaid","Partial")))</f>
        <v/>
      </c>
      <c r="O36" s="68" t="n"/>
      <c r="P36" s="14" t="n"/>
      <c r="Q36" s="14" t="n"/>
    </row>
    <row r="37">
      <c r="A37" s="14" t="n"/>
      <c r="B37" s="68" t="n"/>
      <c r="C37" s="14" t="n"/>
      <c r="D37" s="14" t="n"/>
      <c r="E37" s="14" t="n"/>
      <c r="F37" s="33" t="n"/>
      <c r="G37" s="33" t="n"/>
      <c r="H37" s="33" t="n"/>
      <c r="I37" s="33" t="n"/>
      <c r="J37" s="33" t="n"/>
      <c r="K37" s="33" t="n"/>
      <c r="L37" s="33" t="n"/>
      <c r="M37" s="47">
        <f>IF(K37="","",MAX(0,K37-L37))</f>
        <v/>
      </c>
      <c r="N37" s="15">
        <f>IF(K37="","",IF(M37=0,"Paid",IF(L37=0,"Unpaid","Partial")))</f>
        <v/>
      </c>
      <c r="O37" s="68" t="n"/>
      <c r="P37" s="14" t="n"/>
      <c r="Q37" s="14" t="n"/>
    </row>
    <row r="38">
      <c r="A38" s="14" t="n"/>
      <c r="B38" s="68" t="n"/>
      <c r="C38" s="14" t="n"/>
      <c r="D38" s="14" t="n"/>
      <c r="E38" s="14" t="n"/>
      <c r="F38" s="33" t="n"/>
      <c r="G38" s="33" t="n"/>
      <c r="H38" s="33" t="n"/>
      <c r="I38" s="33" t="n"/>
      <c r="J38" s="33" t="n"/>
      <c r="K38" s="33" t="n"/>
      <c r="L38" s="33" t="n"/>
      <c r="M38" s="47">
        <f>IF(K38="","",MAX(0,K38-L38))</f>
        <v/>
      </c>
      <c r="N38" s="15">
        <f>IF(K38="","",IF(M38=0,"Paid",IF(L38=0,"Unpaid","Partial")))</f>
        <v/>
      </c>
      <c r="O38" s="68" t="n"/>
      <c r="P38" s="14" t="n"/>
      <c r="Q38" s="14" t="n"/>
    </row>
    <row r="39">
      <c r="A39" s="14" t="n"/>
      <c r="B39" s="68" t="n"/>
      <c r="C39" s="14" t="n"/>
      <c r="D39" s="14" t="n"/>
      <c r="E39" s="14" t="n"/>
      <c r="F39" s="33" t="n"/>
      <c r="G39" s="33" t="n"/>
      <c r="H39" s="33" t="n"/>
      <c r="I39" s="33" t="n"/>
      <c r="J39" s="33" t="n"/>
      <c r="K39" s="33" t="n"/>
      <c r="L39" s="33" t="n"/>
      <c r="M39" s="47">
        <f>IF(K39="","",MAX(0,K39-L39))</f>
        <v/>
      </c>
      <c r="N39" s="15">
        <f>IF(K39="","",IF(M39=0,"Paid",IF(L39=0,"Unpaid","Partial")))</f>
        <v/>
      </c>
      <c r="O39" s="68" t="n"/>
      <c r="P39" s="14" t="n"/>
      <c r="Q39" s="14" t="n"/>
    </row>
    <row r="40">
      <c r="A40" s="14" t="n"/>
      <c r="B40" s="68" t="n"/>
      <c r="C40" s="14" t="n"/>
      <c r="D40" s="14" t="n"/>
      <c r="E40" s="14" t="n"/>
      <c r="F40" s="33" t="n"/>
      <c r="G40" s="33" t="n"/>
      <c r="H40" s="33" t="n"/>
      <c r="I40" s="33" t="n"/>
      <c r="J40" s="33" t="n"/>
      <c r="K40" s="33" t="n"/>
      <c r="L40" s="33" t="n"/>
      <c r="M40" s="47">
        <f>IF(K40="","",MAX(0,K40-L40))</f>
        <v/>
      </c>
      <c r="N40" s="15">
        <f>IF(K40="","",IF(M40=0,"Paid",IF(L40=0,"Unpaid","Partial")))</f>
        <v/>
      </c>
      <c r="O40" s="68" t="n"/>
      <c r="P40" s="14" t="n"/>
      <c r="Q40" s="14" t="n"/>
    </row>
    <row r="41">
      <c r="A41" s="14" t="n"/>
      <c r="B41" s="68" t="n"/>
      <c r="C41" s="14" t="n"/>
      <c r="D41" s="14" t="n"/>
      <c r="E41" s="14" t="n"/>
      <c r="F41" s="33" t="n"/>
      <c r="G41" s="33" t="n"/>
      <c r="H41" s="33" t="n"/>
      <c r="I41" s="33" t="n"/>
      <c r="J41" s="33" t="n"/>
      <c r="K41" s="33" t="n"/>
      <c r="L41" s="33" t="n"/>
      <c r="M41" s="47">
        <f>IF(K41="","",MAX(0,K41-L41))</f>
        <v/>
      </c>
      <c r="N41" s="15">
        <f>IF(K41="","",IF(M41=0,"Paid",IF(L41=0,"Unpaid","Partial")))</f>
        <v/>
      </c>
      <c r="O41" s="68" t="n"/>
      <c r="P41" s="14" t="n"/>
      <c r="Q41" s="14" t="n"/>
    </row>
    <row r="42">
      <c r="A42" s="14" t="n"/>
      <c r="B42" s="68" t="n"/>
      <c r="C42" s="14" t="n"/>
      <c r="D42" s="14" t="n"/>
      <c r="E42" s="14" t="n"/>
      <c r="F42" s="33" t="n"/>
      <c r="G42" s="33" t="n"/>
      <c r="H42" s="33" t="n"/>
      <c r="I42" s="33" t="n"/>
      <c r="J42" s="33" t="n"/>
      <c r="K42" s="33" t="n"/>
      <c r="L42" s="33" t="n"/>
      <c r="M42" s="47">
        <f>IF(K42="","",MAX(0,K42-L42))</f>
        <v/>
      </c>
      <c r="N42" s="15">
        <f>IF(K42="","",IF(M42=0,"Paid",IF(L42=0,"Unpaid","Partial")))</f>
        <v/>
      </c>
      <c r="O42" s="68" t="n"/>
      <c r="P42" s="14" t="n"/>
      <c r="Q42" s="14" t="n"/>
    </row>
    <row r="43">
      <c r="A43" s="14" t="n"/>
      <c r="B43" s="68" t="n"/>
      <c r="C43" s="14" t="n"/>
      <c r="D43" s="14" t="n"/>
      <c r="E43" s="14" t="n"/>
      <c r="F43" s="33" t="n"/>
      <c r="G43" s="33" t="n"/>
      <c r="H43" s="33" t="n"/>
      <c r="I43" s="33" t="n"/>
      <c r="J43" s="33" t="n"/>
      <c r="K43" s="33" t="n"/>
      <c r="L43" s="33" t="n"/>
      <c r="M43" s="47">
        <f>IF(K43="","",MAX(0,K43-L43))</f>
        <v/>
      </c>
      <c r="N43" s="15">
        <f>IF(K43="","",IF(M43=0,"Paid",IF(L43=0,"Unpaid","Partial")))</f>
        <v/>
      </c>
      <c r="O43" s="68" t="n"/>
      <c r="P43" s="14" t="n"/>
      <c r="Q43" s="14" t="n"/>
    </row>
    <row r="44">
      <c r="A44" s="14" t="n"/>
      <c r="B44" s="68" t="n"/>
      <c r="C44" s="14" t="n"/>
      <c r="D44" s="14" t="n"/>
      <c r="E44" s="14" t="n"/>
      <c r="F44" s="33" t="n"/>
      <c r="G44" s="33" t="n"/>
      <c r="H44" s="33" t="n"/>
      <c r="I44" s="33" t="n"/>
      <c r="J44" s="33" t="n"/>
      <c r="K44" s="33" t="n"/>
      <c r="L44" s="33" t="n"/>
      <c r="M44" s="47">
        <f>IF(K44="","",MAX(0,K44-L44))</f>
        <v/>
      </c>
      <c r="N44" s="15">
        <f>IF(K44="","",IF(M44=0,"Paid",IF(L44=0,"Unpaid","Partial")))</f>
        <v/>
      </c>
      <c r="O44" s="68" t="n"/>
      <c r="P44" s="14" t="n"/>
      <c r="Q44" s="14" t="n"/>
    </row>
    <row r="45">
      <c r="A45" s="14" t="n"/>
      <c r="B45" s="68" t="n"/>
      <c r="C45" s="14" t="n"/>
      <c r="D45" s="14" t="n"/>
      <c r="E45" s="14" t="n"/>
      <c r="F45" s="33" t="n"/>
      <c r="G45" s="33" t="n"/>
      <c r="H45" s="33" t="n"/>
      <c r="I45" s="33" t="n"/>
      <c r="J45" s="33" t="n"/>
      <c r="K45" s="33" t="n"/>
      <c r="L45" s="33" t="n"/>
      <c r="M45" s="47">
        <f>IF(K45="","",MAX(0,K45-L45))</f>
        <v/>
      </c>
      <c r="N45" s="15">
        <f>IF(K45="","",IF(M45=0,"Paid",IF(L45=0,"Unpaid","Partial")))</f>
        <v/>
      </c>
      <c r="O45" s="68" t="n"/>
      <c r="P45" s="14" t="n"/>
      <c r="Q45" s="14" t="n"/>
    </row>
    <row r="46">
      <c r="A46" s="14" t="n"/>
      <c r="B46" s="68" t="n"/>
      <c r="C46" s="14" t="n"/>
      <c r="D46" s="14" t="n"/>
      <c r="E46" s="14" t="n"/>
      <c r="F46" s="33" t="n"/>
      <c r="G46" s="33" t="n"/>
      <c r="H46" s="33" t="n"/>
      <c r="I46" s="33" t="n"/>
      <c r="J46" s="33" t="n"/>
      <c r="K46" s="33" t="n"/>
      <c r="L46" s="33" t="n"/>
      <c r="M46" s="47">
        <f>IF(K46="","",MAX(0,K46-L46))</f>
        <v/>
      </c>
      <c r="N46" s="15">
        <f>IF(K46="","",IF(M46=0,"Paid",IF(L46=0,"Unpaid","Partial")))</f>
        <v/>
      </c>
      <c r="O46" s="68" t="n"/>
      <c r="P46" s="14" t="n"/>
      <c r="Q46" s="14" t="n"/>
    </row>
    <row r="47">
      <c r="A47" s="14" t="n"/>
      <c r="B47" s="68" t="n"/>
      <c r="C47" s="14" t="n"/>
      <c r="D47" s="14" t="n"/>
      <c r="E47" s="14" t="n"/>
      <c r="F47" s="33" t="n"/>
      <c r="G47" s="33" t="n"/>
      <c r="H47" s="33" t="n"/>
      <c r="I47" s="33" t="n"/>
      <c r="J47" s="33" t="n"/>
      <c r="K47" s="33" t="n"/>
      <c r="L47" s="33" t="n"/>
      <c r="M47" s="47">
        <f>IF(K47="","",MAX(0,K47-L47))</f>
        <v/>
      </c>
      <c r="N47" s="15">
        <f>IF(K47="","",IF(M47=0,"Paid",IF(L47=0,"Unpaid","Partial")))</f>
        <v/>
      </c>
      <c r="O47" s="68" t="n"/>
      <c r="P47" s="14" t="n"/>
      <c r="Q47" s="14" t="n"/>
    </row>
    <row r="48">
      <c r="A48" s="14" t="n"/>
      <c r="B48" s="68" t="n"/>
      <c r="C48" s="14" t="n"/>
      <c r="D48" s="14" t="n"/>
      <c r="E48" s="14" t="n"/>
      <c r="F48" s="33" t="n"/>
      <c r="G48" s="33" t="n"/>
      <c r="H48" s="33" t="n"/>
      <c r="I48" s="33" t="n"/>
      <c r="J48" s="33" t="n"/>
      <c r="K48" s="33" t="n"/>
      <c r="L48" s="33" t="n"/>
      <c r="M48" s="47">
        <f>IF(K48="","",MAX(0,K48-L48))</f>
        <v/>
      </c>
      <c r="N48" s="15">
        <f>IF(K48="","",IF(M48=0,"Paid",IF(L48=0,"Unpaid","Partial")))</f>
        <v/>
      </c>
      <c r="O48" s="68" t="n"/>
      <c r="P48" s="14" t="n"/>
      <c r="Q48" s="14" t="n"/>
    </row>
    <row r="49">
      <c r="A49" s="14" t="n"/>
      <c r="B49" s="68" t="n"/>
      <c r="C49" s="14" t="n"/>
      <c r="D49" s="14" t="n"/>
      <c r="E49" s="14" t="n"/>
      <c r="F49" s="33" t="n"/>
      <c r="G49" s="33" t="n"/>
      <c r="H49" s="33" t="n"/>
      <c r="I49" s="33" t="n"/>
      <c r="J49" s="33" t="n"/>
      <c r="K49" s="33" t="n"/>
      <c r="L49" s="33" t="n"/>
      <c r="M49" s="47">
        <f>IF(K49="","",MAX(0,K49-L49))</f>
        <v/>
      </c>
      <c r="N49" s="15">
        <f>IF(K49="","",IF(M49=0,"Paid",IF(L49=0,"Unpaid","Partial")))</f>
        <v/>
      </c>
      <c r="O49" s="68" t="n"/>
      <c r="P49" s="14" t="n"/>
      <c r="Q49" s="14" t="n"/>
    </row>
    <row r="50">
      <c r="A50" s="14" t="n"/>
      <c r="B50" s="68" t="n"/>
      <c r="C50" s="14" t="n"/>
      <c r="D50" s="14" t="n"/>
      <c r="E50" s="14" t="n"/>
      <c r="F50" s="33" t="n"/>
      <c r="G50" s="33" t="n"/>
      <c r="H50" s="33" t="n"/>
      <c r="I50" s="33" t="n"/>
      <c r="J50" s="33" t="n"/>
      <c r="K50" s="33" t="n"/>
      <c r="L50" s="33" t="n"/>
      <c r="M50" s="47">
        <f>IF(K50="","",MAX(0,K50-L50))</f>
        <v/>
      </c>
      <c r="N50" s="15">
        <f>IF(K50="","",IF(M50=0,"Paid",IF(L50=0,"Unpaid","Partial")))</f>
        <v/>
      </c>
      <c r="O50" s="68" t="n"/>
      <c r="P50" s="14" t="n"/>
      <c r="Q50" s="14" t="n"/>
    </row>
    <row r="51">
      <c r="A51" s="14" t="n"/>
      <c r="B51" s="68" t="n"/>
      <c r="C51" s="14" t="n"/>
      <c r="D51" s="14" t="n"/>
      <c r="E51" s="14" t="n"/>
      <c r="F51" s="33" t="n"/>
      <c r="G51" s="33" t="n"/>
      <c r="H51" s="33" t="n"/>
      <c r="I51" s="33" t="n"/>
      <c r="J51" s="33" t="n"/>
      <c r="K51" s="33" t="n"/>
      <c r="L51" s="33" t="n"/>
      <c r="M51" s="47">
        <f>IF(K51="","",MAX(0,K51-L51))</f>
        <v/>
      </c>
      <c r="N51" s="15">
        <f>IF(K51="","",IF(M51=0,"Paid",IF(L51=0,"Unpaid","Partial")))</f>
        <v/>
      </c>
      <c r="O51" s="68" t="n"/>
      <c r="P51" s="14" t="n"/>
      <c r="Q51" s="14" t="n"/>
    </row>
    <row r="52">
      <c r="A52" s="14" t="n"/>
      <c r="B52" s="68" t="n"/>
      <c r="C52" s="14" t="n"/>
      <c r="D52" s="14" t="n"/>
      <c r="E52" s="14" t="n"/>
      <c r="F52" s="33" t="n"/>
      <c r="G52" s="33" t="n"/>
      <c r="H52" s="33" t="n"/>
      <c r="I52" s="33" t="n"/>
      <c r="J52" s="33" t="n"/>
      <c r="K52" s="33" t="n"/>
      <c r="L52" s="33" t="n"/>
      <c r="M52" s="47">
        <f>IF(K52="","",MAX(0,K52-L52))</f>
        <v/>
      </c>
      <c r="N52" s="15">
        <f>IF(K52="","",IF(M52=0,"Paid",IF(L52=0,"Unpaid","Partial")))</f>
        <v/>
      </c>
      <c r="O52" s="68" t="n"/>
      <c r="P52" s="14" t="n"/>
      <c r="Q52" s="14" t="n"/>
    </row>
    <row r="53">
      <c r="A53" s="14" t="n"/>
      <c r="B53" s="68" t="n"/>
      <c r="C53" s="14" t="n"/>
      <c r="D53" s="14" t="n"/>
      <c r="E53" s="14" t="n"/>
      <c r="F53" s="33" t="n"/>
      <c r="G53" s="33" t="n"/>
      <c r="H53" s="33" t="n"/>
      <c r="I53" s="33" t="n"/>
      <c r="J53" s="33" t="n"/>
      <c r="K53" s="33" t="n"/>
      <c r="L53" s="33" t="n"/>
      <c r="M53" s="47">
        <f>IF(K53="","",MAX(0,K53-L53))</f>
        <v/>
      </c>
      <c r="N53" s="15">
        <f>IF(K53="","",IF(M53=0,"Paid",IF(L53=0,"Unpaid","Partial")))</f>
        <v/>
      </c>
      <c r="O53" s="68" t="n"/>
      <c r="P53" s="14" t="n"/>
      <c r="Q53" s="14" t="n"/>
    </row>
    <row r="54">
      <c r="A54" s="14" t="n"/>
      <c r="B54" s="68" t="n"/>
      <c r="C54" s="14" t="n"/>
      <c r="D54" s="14" t="n"/>
      <c r="E54" s="14" t="n"/>
      <c r="F54" s="33" t="n"/>
      <c r="G54" s="33" t="n"/>
      <c r="H54" s="33" t="n"/>
      <c r="I54" s="33" t="n"/>
      <c r="J54" s="33" t="n"/>
      <c r="K54" s="33" t="n"/>
      <c r="L54" s="33" t="n"/>
      <c r="M54" s="47">
        <f>IF(K54="","",MAX(0,K54-L54))</f>
        <v/>
      </c>
      <c r="N54" s="15">
        <f>IF(K54="","",IF(M54=0,"Paid",IF(L54=0,"Unpaid","Partial")))</f>
        <v/>
      </c>
      <c r="O54" s="68" t="n"/>
      <c r="P54" s="14" t="n"/>
      <c r="Q54" s="14" t="n"/>
    </row>
    <row r="55">
      <c r="A55" s="14" t="n"/>
      <c r="B55" s="68" t="n"/>
      <c r="C55" s="14" t="n"/>
      <c r="D55" s="14" t="n"/>
      <c r="E55" s="14" t="n"/>
      <c r="F55" s="33" t="n"/>
      <c r="G55" s="33" t="n"/>
      <c r="H55" s="33" t="n"/>
      <c r="I55" s="33" t="n"/>
      <c r="J55" s="33" t="n"/>
      <c r="K55" s="33" t="n"/>
      <c r="L55" s="33" t="n"/>
      <c r="M55" s="47">
        <f>IF(K55="","",MAX(0,K55-L55))</f>
        <v/>
      </c>
      <c r="N55" s="15">
        <f>IF(K55="","",IF(M55=0,"Paid",IF(L55=0,"Unpaid","Partial")))</f>
        <v/>
      </c>
      <c r="O55" s="68" t="n"/>
      <c r="P55" s="14" t="n"/>
      <c r="Q55" s="14" t="n"/>
    </row>
    <row r="56">
      <c r="A56" s="14" t="n"/>
      <c r="B56" s="68" t="n"/>
      <c r="C56" s="14" t="n"/>
      <c r="D56" s="14" t="n"/>
      <c r="E56" s="14" t="n"/>
      <c r="F56" s="33" t="n"/>
      <c r="G56" s="33" t="n"/>
      <c r="H56" s="33" t="n"/>
      <c r="I56" s="33" t="n"/>
      <c r="J56" s="33" t="n"/>
      <c r="K56" s="33" t="n"/>
      <c r="L56" s="33" t="n"/>
      <c r="M56" s="47">
        <f>IF(K56="","",MAX(0,K56-L56))</f>
        <v/>
      </c>
      <c r="N56" s="15">
        <f>IF(K56="","",IF(M56=0,"Paid",IF(L56=0,"Unpaid","Partial")))</f>
        <v/>
      </c>
      <c r="O56" s="68" t="n"/>
      <c r="P56" s="14" t="n"/>
      <c r="Q56" s="14" t="n"/>
    </row>
    <row r="57">
      <c r="A57" s="14" t="n"/>
      <c r="B57" s="68" t="n"/>
      <c r="C57" s="14" t="n"/>
      <c r="D57" s="14" t="n"/>
      <c r="E57" s="14" t="n"/>
      <c r="F57" s="33" t="n"/>
      <c r="G57" s="33" t="n"/>
      <c r="H57" s="33" t="n"/>
      <c r="I57" s="33" t="n"/>
      <c r="J57" s="33" t="n"/>
      <c r="K57" s="33" t="n"/>
      <c r="L57" s="33" t="n"/>
      <c r="M57" s="47">
        <f>IF(K57="","",MAX(0,K57-L57))</f>
        <v/>
      </c>
      <c r="N57" s="15">
        <f>IF(K57="","",IF(M57=0,"Paid",IF(L57=0,"Unpaid","Partial")))</f>
        <v/>
      </c>
      <c r="O57" s="68" t="n"/>
      <c r="P57" s="14" t="n"/>
      <c r="Q57" s="14" t="n"/>
    </row>
    <row r="58">
      <c r="A58" s="14" t="n"/>
      <c r="B58" s="68" t="n"/>
      <c r="C58" s="14" t="n"/>
      <c r="D58" s="14" t="n"/>
      <c r="E58" s="14" t="n"/>
      <c r="F58" s="33" t="n"/>
      <c r="G58" s="33" t="n"/>
      <c r="H58" s="33" t="n"/>
      <c r="I58" s="33" t="n"/>
      <c r="J58" s="33" t="n"/>
      <c r="K58" s="33" t="n"/>
      <c r="L58" s="33" t="n"/>
      <c r="M58" s="47">
        <f>IF(K58="","",MAX(0,K58-L58))</f>
        <v/>
      </c>
      <c r="N58" s="15">
        <f>IF(K58="","",IF(M58=0,"Paid",IF(L58=0,"Unpaid","Partial")))</f>
        <v/>
      </c>
      <c r="O58" s="68" t="n"/>
      <c r="P58" s="14" t="n"/>
      <c r="Q58" s="14" t="n"/>
    </row>
    <row r="59">
      <c r="A59" s="14" t="n"/>
      <c r="B59" s="68" t="n"/>
      <c r="C59" s="14" t="n"/>
      <c r="D59" s="14" t="n"/>
      <c r="E59" s="14" t="n"/>
      <c r="F59" s="33" t="n"/>
      <c r="G59" s="33" t="n"/>
      <c r="H59" s="33" t="n"/>
      <c r="I59" s="33" t="n"/>
      <c r="J59" s="33" t="n"/>
      <c r="K59" s="33" t="n"/>
      <c r="L59" s="33" t="n"/>
      <c r="M59" s="47">
        <f>IF(K59="","",MAX(0,K59-L59))</f>
        <v/>
      </c>
      <c r="N59" s="15">
        <f>IF(K59="","",IF(M59=0,"Paid",IF(L59=0,"Unpaid","Partial")))</f>
        <v/>
      </c>
      <c r="O59" s="68" t="n"/>
      <c r="P59" s="14" t="n"/>
      <c r="Q59" s="14" t="n"/>
    </row>
    <row r="60">
      <c r="A60" s="14" t="n"/>
      <c r="B60" s="68" t="n"/>
      <c r="C60" s="14" t="n"/>
      <c r="D60" s="14" t="n"/>
      <c r="E60" s="14" t="n"/>
      <c r="F60" s="33" t="n"/>
      <c r="G60" s="33" t="n"/>
      <c r="H60" s="33" t="n"/>
      <c r="I60" s="33" t="n"/>
      <c r="J60" s="33" t="n"/>
      <c r="K60" s="33" t="n"/>
      <c r="L60" s="33" t="n"/>
      <c r="M60" s="47">
        <f>IF(K60="","",MAX(0,K60-L60))</f>
        <v/>
      </c>
      <c r="N60" s="15">
        <f>IF(K60="","",IF(M60=0,"Paid",IF(L60=0,"Unpaid","Partial")))</f>
        <v/>
      </c>
      <c r="O60" s="68" t="n"/>
      <c r="P60" s="14" t="n"/>
      <c r="Q60" s="14" t="n"/>
    </row>
    <row r="61">
      <c r="A61" s="14" t="n"/>
      <c r="B61" s="68" t="n"/>
      <c r="C61" s="14" t="n"/>
      <c r="D61" s="14" t="n"/>
      <c r="E61" s="14" t="n"/>
      <c r="F61" s="33" t="n"/>
      <c r="G61" s="33" t="n"/>
      <c r="H61" s="33" t="n"/>
      <c r="I61" s="33" t="n"/>
      <c r="J61" s="33" t="n"/>
      <c r="K61" s="33" t="n"/>
      <c r="L61" s="33" t="n"/>
      <c r="M61" s="47">
        <f>IF(K61="","",MAX(0,K61-L61))</f>
        <v/>
      </c>
      <c r="N61" s="15">
        <f>IF(K61="","",IF(M61=0,"Paid",IF(L61=0,"Unpaid","Partial")))</f>
        <v/>
      </c>
      <c r="O61" s="68" t="n"/>
      <c r="P61" s="14" t="n"/>
      <c r="Q61" s="14" t="n"/>
    </row>
    <row r="62">
      <c r="A62" s="14" t="n"/>
      <c r="B62" s="68" t="n"/>
      <c r="C62" s="14" t="n"/>
      <c r="D62" s="14" t="n"/>
      <c r="E62" s="14" t="n"/>
      <c r="F62" s="33" t="n"/>
      <c r="G62" s="33" t="n"/>
      <c r="H62" s="33" t="n"/>
      <c r="I62" s="33" t="n"/>
      <c r="J62" s="33" t="n"/>
      <c r="K62" s="33" t="n"/>
      <c r="L62" s="33" t="n"/>
      <c r="M62" s="47">
        <f>IF(K62="","",MAX(0,K62-L62))</f>
        <v/>
      </c>
      <c r="N62" s="15">
        <f>IF(K62="","",IF(M62=0,"Paid",IF(L62=0,"Unpaid","Partial")))</f>
        <v/>
      </c>
      <c r="O62" s="68" t="n"/>
      <c r="P62" s="14" t="n"/>
      <c r="Q62" s="14" t="n"/>
    </row>
    <row r="63">
      <c r="A63" s="14" t="n"/>
      <c r="B63" s="68" t="n"/>
      <c r="C63" s="14" t="n"/>
      <c r="D63" s="14" t="n"/>
      <c r="E63" s="14" t="n"/>
      <c r="F63" s="33" t="n"/>
      <c r="G63" s="33" t="n"/>
      <c r="H63" s="33" t="n"/>
      <c r="I63" s="33" t="n"/>
      <c r="J63" s="33" t="n"/>
      <c r="K63" s="33" t="n"/>
      <c r="L63" s="33" t="n"/>
      <c r="M63" s="47">
        <f>IF(K63="","",MAX(0,K63-L63))</f>
        <v/>
      </c>
      <c r="N63" s="15">
        <f>IF(K63="","",IF(M63=0,"Paid",IF(L63=0,"Unpaid","Partial")))</f>
        <v/>
      </c>
      <c r="O63" s="68" t="n"/>
      <c r="P63" s="14" t="n"/>
      <c r="Q63" s="14" t="n"/>
    </row>
    <row r="64">
      <c r="A64" s="14" t="n"/>
      <c r="B64" s="68" t="n"/>
      <c r="C64" s="14" t="n"/>
      <c r="D64" s="14" t="n"/>
      <c r="E64" s="14" t="n"/>
      <c r="F64" s="33" t="n"/>
      <c r="G64" s="33" t="n"/>
      <c r="H64" s="33" t="n"/>
      <c r="I64" s="33" t="n"/>
      <c r="J64" s="33" t="n"/>
      <c r="K64" s="33" t="n"/>
      <c r="L64" s="33" t="n"/>
      <c r="M64" s="47">
        <f>IF(K64="","",MAX(0,K64-L64))</f>
        <v/>
      </c>
      <c r="N64" s="15">
        <f>IF(K64="","",IF(M64=0,"Paid",IF(L64=0,"Unpaid","Partial")))</f>
        <v/>
      </c>
      <c r="O64" s="68" t="n"/>
      <c r="P64" s="14" t="n"/>
      <c r="Q64" s="14" t="n"/>
    </row>
    <row r="65">
      <c r="A65" s="14" t="n"/>
      <c r="B65" s="68" t="n"/>
      <c r="C65" s="14" t="n"/>
      <c r="D65" s="14" t="n"/>
      <c r="E65" s="14" t="n"/>
      <c r="F65" s="33" t="n"/>
      <c r="G65" s="33" t="n"/>
      <c r="H65" s="33" t="n"/>
      <c r="I65" s="33" t="n"/>
      <c r="J65" s="33" t="n"/>
      <c r="K65" s="33" t="n"/>
      <c r="L65" s="33" t="n"/>
      <c r="M65" s="47">
        <f>IF(K65="","",MAX(0,K65-L65))</f>
        <v/>
      </c>
      <c r="N65" s="15">
        <f>IF(K65="","",IF(M65=0,"Paid",IF(L65=0,"Unpaid","Partial")))</f>
        <v/>
      </c>
      <c r="O65" s="68" t="n"/>
      <c r="P65" s="14" t="n"/>
      <c r="Q65" s="14" t="n"/>
    </row>
    <row r="66">
      <c r="A66" s="14" t="n"/>
      <c r="B66" s="68" t="n"/>
      <c r="C66" s="14" t="n"/>
      <c r="D66" s="14" t="n"/>
      <c r="E66" s="14" t="n"/>
      <c r="F66" s="33" t="n"/>
      <c r="G66" s="33" t="n"/>
      <c r="H66" s="33" t="n"/>
      <c r="I66" s="33" t="n"/>
      <c r="J66" s="33" t="n"/>
      <c r="K66" s="33" t="n"/>
      <c r="L66" s="33" t="n"/>
      <c r="M66" s="47">
        <f>IF(K66="","",MAX(0,K66-L66))</f>
        <v/>
      </c>
      <c r="N66" s="15">
        <f>IF(K66="","",IF(M66=0,"Paid",IF(L66=0,"Unpaid","Partial")))</f>
        <v/>
      </c>
      <c r="O66" s="68" t="n"/>
      <c r="P66" s="14" t="n"/>
      <c r="Q66" s="14" t="n"/>
    </row>
    <row r="67">
      <c r="A67" s="14" t="n"/>
      <c r="B67" s="68" t="n"/>
      <c r="C67" s="14" t="n"/>
      <c r="D67" s="14" t="n"/>
      <c r="E67" s="14" t="n"/>
      <c r="F67" s="33" t="n"/>
      <c r="G67" s="33" t="n"/>
      <c r="H67" s="33" t="n"/>
      <c r="I67" s="33" t="n"/>
      <c r="J67" s="33" t="n"/>
      <c r="K67" s="33" t="n"/>
      <c r="L67" s="33" t="n"/>
      <c r="M67" s="47">
        <f>IF(K67="","",MAX(0,K67-L67))</f>
        <v/>
      </c>
      <c r="N67" s="15">
        <f>IF(K67="","",IF(M67=0,"Paid",IF(L67=0,"Unpaid","Partial")))</f>
        <v/>
      </c>
      <c r="O67" s="68" t="n"/>
      <c r="P67" s="14" t="n"/>
      <c r="Q67" s="14" t="n"/>
    </row>
    <row r="68">
      <c r="A68" s="14" t="n"/>
      <c r="B68" s="68" t="n"/>
      <c r="C68" s="14" t="n"/>
      <c r="D68" s="14" t="n"/>
      <c r="E68" s="14" t="n"/>
      <c r="F68" s="33" t="n"/>
      <c r="G68" s="33" t="n"/>
      <c r="H68" s="33" t="n"/>
      <c r="I68" s="33" t="n"/>
      <c r="J68" s="33" t="n"/>
      <c r="K68" s="33" t="n"/>
      <c r="L68" s="33" t="n"/>
      <c r="M68" s="47">
        <f>IF(K68="","",MAX(0,K68-L68))</f>
        <v/>
      </c>
      <c r="N68" s="15">
        <f>IF(K68="","",IF(M68=0,"Paid",IF(L68=0,"Unpaid","Partial")))</f>
        <v/>
      </c>
      <c r="O68" s="68" t="n"/>
      <c r="P68" s="14" t="n"/>
      <c r="Q68" s="14" t="n"/>
    </row>
    <row r="69">
      <c r="A69" s="14" t="n"/>
      <c r="B69" s="68" t="n"/>
      <c r="C69" s="14" t="n"/>
      <c r="D69" s="14" t="n"/>
      <c r="E69" s="14" t="n"/>
      <c r="F69" s="33" t="n"/>
      <c r="G69" s="33" t="n"/>
      <c r="H69" s="33" t="n"/>
      <c r="I69" s="33" t="n"/>
      <c r="J69" s="33" t="n"/>
      <c r="K69" s="33" t="n"/>
      <c r="L69" s="33" t="n"/>
      <c r="M69" s="47">
        <f>IF(K69="","",MAX(0,K69-L69))</f>
        <v/>
      </c>
      <c r="N69" s="15">
        <f>IF(K69="","",IF(M69=0,"Paid",IF(L69=0,"Unpaid","Partial")))</f>
        <v/>
      </c>
      <c r="O69" s="68" t="n"/>
      <c r="P69" s="14" t="n"/>
      <c r="Q69" s="14" t="n"/>
    </row>
    <row r="70">
      <c r="A70" s="14" t="n"/>
      <c r="B70" s="68" t="n"/>
      <c r="C70" s="14" t="n"/>
      <c r="D70" s="14" t="n"/>
      <c r="E70" s="14" t="n"/>
      <c r="F70" s="33" t="n"/>
      <c r="G70" s="33" t="n"/>
      <c r="H70" s="33" t="n"/>
      <c r="I70" s="33" t="n"/>
      <c r="J70" s="33" t="n"/>
      <c r="K70" s="33" t="n"/>
      <c r="L70" s="33" t="n"/>
      <c r="M70" s="47">
        <f>IF(K70="","",MAX(0,K70-L70))</f>
        <v/>
      </c>
      <c r="N70" s="15">
        <f>IF(K70="","",IF(M70=0,"Paid",IF(L70=0,"Unpaid","Partial")))</f>
        <v/>
      </c>
      <c r="O70" s="68" t="n"/>
      <c r="P70" s="14" t="n"/>
      <c r="Q70" s="14" t="n"/>
    </row>
    <row r="71">
      <c r="A71" s="14" t="n"/>
      <c r="B71" s="68" t="n"/>
      <c r="C71" s="14" t="n"/>
      <c r="D71" s="14" t="n"/>
      <c r="E71" s="14" t="n"/>
      <c r="F71" s="33" t="n"/>
      <c r="G71" s="33" t="n"/>
      <c r="H71" s="33" t="n"/>
      <c r="I71" s="33" t="n"/>
      <c r="J71" s="33" t="n"/>
      <c r="K71" s="33" t="n"/>
      <c r="L71" s="33" t="n"/>
      <c r="M71" s="47">
        <f>IF(K71="","",MAX(0,K71-L71))</f>
        <v/>
      </c>
      <c r="N71" s="15">
        <f>IF(K71="","",IF(M71=0,"Paid",IF(L71=0,"Unpaid","Partial")))</f>
        <v/>
      </c>
      <c r="O71" s="68" t="n"/>
      <c r="P71" s="14" t="n"/>
      <c r="Q71" s="14" t="n"/>
    </row>
    <row r="72">
      <c r="A72" s="14" t="n"/>
      <c r="B72" s="68" t="n"/>
      <c r="C72" s="14" t="n"/>
      <c r="D72" s="14" t="n"/>
      <c r="E72" s="14" t="n"/>
      <c r="F72" s="33" t="n"/>
      <c r="G72" s="33" t="n"/>
      <c r="H72" s="33" t="n"/>
      <c r="I72" s="33" t="n"/>
      <c r="J72" s="33" t="n"/>
      <c r="K72" s="33" t="n"/>
      <c r="L72" s="33" t="n"/>
      <c r="M72" s="47">
        <f>IF(K72="","",MAX(0,K72-L72))</f>
        <v/>
      </c>
      <c r="N72" s="15">
        <f>IF(K72="","",IF(M72=0,"Paid",IF(L72=0,"Unpaid","Partial")))</f>
        <v/>
      </c>
      <c r="O72" s="68" t="n"/>
      <c r="P72" s="14" t="n"/>
      <c r="Q72" s="14" t="n"/>
    </row>
    <row r="73">
      <c r="A73" s="14" t="n"/>
      <c r="B73" s="68" t="n"/>
      <c r="C73" s="14" t="n"/>
      <c r="D73" s="14" t="n"/>
      <c r="E73" s="14" t="n"/>
      <c r="F73" s="33" t="n"/>
      <c r="G73" s="33" t="n"/>
      <c r="H73" s="33" t="n"/>
      <c r="I73" s="33" t="n"/>
      <c r="J73" s="33" t="n"/>
      <c r="K73" s="33" t="n"/>
      <c r="L73" s="33" t="n"/>
      <c r="M73" s="47">
        <f>IF(K73="","",MAX(0,K73-L73))</f>
        <v/>
      </c>
      <c r="N73" s="15">
        <f>IF(K73="","",IF(M73=0,"Paid",IF(L73=0,"Unpaid","Partial")))</f>
        <v/>
      </c>
      <c r="O73" s="68" t="n"/>
      <c r="P73" s="14" t="n"/>
      <c r="Q73" s="14" t="n"/>
    </row>
    <row r="74">
      <c r="A74" s="14" t="n"/>
      <c r="B74" s="68" t="n"/>
      <c r="C74" s="14" t="n"/>
      <c r="D74" s="14" t="n"/>
      <c r="E74" s="14" t="n"/>
      <c r="F74" s="33" t="n"/>
      <c r="G74" s="33" t="n"/>
      <c r="H74" s="33" t="n"/>
      <c r="I74" s="33" t="n"/>
      <c r="J74" s="33" t="n"/>
      <c r="K74" s="33" t="n"/>
      <c r="L74" s="33" t="n"/>
      <c r="M74" s="47">
        <f>IF(K74="","",MAX(0,K74-L74))</f>
        <v/>
      </c>
      <c r="N74" s="15">
        <f>IF(K74="","",IF(M74=0,"Paid",IF(L74=0,"Unpaid","Partial")))</f>
        <v/>
      </c>
      <c r="O74" s="68" t="n"/>
      <c r="P74" s="14" t="n"/>
      <c r="Q74" s="14" t="n"/>
    </row>
    <row r="75">
      <c r="A75" s="14" t="n"/>
      <c r="B75" s="68" t="n"/>
      <c r="C75" s="14" t="n"/>
      <c r="D75" s="14" t="n"/>
      <c r="E75" s="14" t="n"/>
      <c r="F75" s="33" t="n"/>
      <c r="G75" s="33" t="n"/>
      <c r="H75" s="33" t="n"/>
      <c r="I75" s="33" t="n"/>
      <c r="J75" s="33" t="n"/>
      <c r="K75" s="33" t="n"/>
      <c r="L75" s="33" t="n"/>
      <c r="M75" s="47">
        <f>IF(K75="","",MAX(0,K75-L75))</f>
        <v/>
      </c>
      <c r="N75" s="15">
        <f>IF(K75="","",IF(M75=0,"Paid",IF(L75=0,"Unpaid","Partial")))</f>
        <v/>
      </c>
      <c r="O75" s="68" t="n"/>
      <c r="P75" s="14" t="n"/>
      <c r="Q75" s="14" t="n"/>
    </row>
    <row r="76">
      <c r="A76" s="14" t="n"/>
      <c r="B76" s="68" t="n"/>
      <c r="C76" s="14" t="n"/>
      <c r="D76" s="14" t="n"/>
      <c r="E76" s="14" t="n"/>
      <c r="F76" s="33" t="n"/>
      <c r="G76" s="33" t="n"/>
      <c r="H76" s="33" t="n"/>
      <c r="I76" s="33" t="n"/>
      <c r="J76" s="33" t="n"/>
      <c r="K76" s="33" t="n"/>
      <c r="L76" s="33" t="n"/>
      <c r="M76" s="47">
        <f>IF(K76="","",MAX(0,K76-L76))</f>
        <v/>
      </c>
      <c r="N76" s="15">
        <f>IF(K76="","",IF(M76=0,"Paid",IF(L76=0,"Unpaid","Partial")))</f>
        <v/>
      </c>
      <c r="O76" s="68" t="n"/>
      <c r="P76" s="14" t="n"/>
      <c r="Q76" s="14" t="n"/>
    </row>
    <row r="77">
      <c r="A77" s="14" t="n"/>
      <c r="B77" s="68" t="n"/>
      <c r="C77" s="14" t="n"/>
      <c r="D77" s="14" t="n"/>
      <c r="E77" s="14" t="n"/>
      <c r="F77" s="33" t="n"/>
      <c r="G77" s="33" t="n"/>
      <c r="H77" s="33" t="n"/>
      <c r="I77" s="33" t="n"/>
      <c r="J77" s="33" t="n"/>
      <c r="K77" s="33" t="n"/>
      <c r="L77" s="33" t="n"/>
      <c r="M77" s="47">
        <f>IF(K77="","",MAX(0,K77-L77))</f>
        <v/>
      </c>
      <c r="N77" s="15">
        <f>IF(K77="","",IF(M77=0,"Paid",IF(L77=0,"Unpaid","Partial")))</f>
        <v/>
      </c>
      <c r="O77" s="68" t="n"/>
      <c r="P77" s="14" t="n"/>
      <c r="Q77" s="14" t="n"/>
    </row>
    <row r="78">
      <c r="A78" s="14" t="n"/>
      <c r="B78" s="68" t="n"/>
      <c r="C78" s="14" t="n"/>
      <c r="D78" s="14" t="n"/>
      <c r="E78" s="14" t="n"/>
      <c r="F78" s="33" t="n"/>
      <c r="G78" s="33" t="n"/>
      <c r="H78" s="33" t="n"/>
      <c r="I78" s="33" t="n"/>
      <c r="J78" s="33" t="n"/>
      <c r="K78" s="33" t="n"/>
      <c r="L78" s="33" t="n"/>
      <c r="M78" s="47">
        <f>IF(K78="","",MAX(0,K78-L78))</f>
        <v/>
      </c>
      <c r="N78" s="15">
        <f>IF(K78="","",IF(M78=0,"Paid",IF(L78=0,"Unpaid","Partial")))</f>
        <v/>
      </c>
      <c r="O78" s="68" t="n"/>
      <c r="P78" s="14" t="n"/>
      <c r="Q78" s="14" t="n"/>
    </row>
    <row r="79">
      <c r="A79" s="14" t="n"/>
      <c r="B79" s="68" t="n"/>
      <c r="C79" s="14" t="n"/>
      <c r="D79" s="14" t="n"/>
      <c r="E79" s="14" t="n"/>
      <c r="F79" s="33" t="n"/>
      <c r="G79" s="33" t="n"/>
      <c r="H79" s="33" t="n"/>
      <c r="I79" s="33" t="n"/>
      <c r="J79" s="33" t="n"/>
      <c r="K79" s="33" t="n"/>
      <c r="L79" s="33" t="n"/>
      <c r="M79" s="47">
        <f>IF(K79="","",MAX(0,K79-L79))</f>
        <v/>
      </c>
      <c r="N79" s="15">
        <f>IF(K79="","",IF(M79=0,"Paid",IF(L79=0,"Unpaid","Partial")))</f>
        <v/>
      </c>
      <c r="O79" s="68" t="n"/>
      <c r="P79" s="14" t="n"/>
      <c r="Q79" s="14" t="n"/>
    </row>
    <row r="80">
      <c r="A80" s="14" t="n"/>
      <c r="B80" s="68" t="n"/>
      <c r="C80" s="14" t="n"/>
      <c r="D80" s="14" t="n"/>
      <c r="E80" s="14" t="n"/>
      <c r="F80" s="33" t="n"/>
      <c r="G80" s="33" t="n"/>
      <c r="H80" s="33" t="n"/>
      <c r="I80" s="33" t="n"/>
      <c r="J80" s="33" t="n"/>
      <c r="K80" s="33" t="n"/>
      <c r="L80" s="33" t="n"/>
      <c r="M80" s="47">
        <f>IF(K80="","",MAX(0,K80-L80))</f>
        <v/>
      </c>
      <c r="N80" s="15">
        <f>IF(K80="","",IF(M80=0,"Paid",IF(L80=0,"Unpaid","Partial")))</f>
        <v/>
      </c>
      <c r="O80" s="68" t="n"/>
      <c r="P80" s="14" t="n"/>
      <c r="Q80" s="14" t="n"/>
    </row>
    <row r="81">
      <c r="A81" s="14" t="n"/>
      <c r="B81" s="68" t="n"/>
      <c r="C81" s="14" t="n"/>
      <c r="D81" s="14" t="n"/>
      <c r="E81" s="14" t="n"/>
      <c r="F81" s="33" t="n"/>
      <c r="G81" s="33" t="n"/>
      <c r="H81" s="33" t="n"/>
      <c r="I81" s="33" t="n"/>
      <c r="J81" s="33" t="n"/>
      <c r="K81" s="33" t="n"/>
      <c r="L81" s="33" t="n"/>
      <c r="M81" s="47">
        <f>IF(K81="","",MAX(0,K81-L81))</f>
        <v/>
      </c>
      <c r="N81" s="15">
        <f>IF(K81="","",IF(M81=0,"Paid",IF(L81=0,"Unpaid","Partial")))</f>
        <v/>
      </c>
      <c r="O81" s="68" t="n"/>
      <c r="P81" s="14" t="n"/>
      <c r="Q81" s="14" t="n"/>
    </row>
    <row r="82">
      <c r="A82" s="14" t="n"/>
      <c r="B82" s="68" t="n"/>
      <c r="C82" s="14" t="n"/>
      <c r="D82" s="14" t="n"/>
      <c r="E82" s="14" t="n"/>
      <c r="F82" s="33" t="n"/>
      <c r="G82" s="33" t="n"/>
      <c r="H82" s="33" t="n"/>
      <c r="I82" s="33" t="n"/>
      <c r="J82" s="33" t="n"/>
      <c r="K82" s="33" t="n"/>
      <c r="L82" s="33" t="n"/>
      <c r="M82" s="47">
        <f>IF(K82="","",MAX(0,K82-L82))</f>
        <v/>
      </c>
      <c r="N82" s="15">
        <f>IF(K82="","",IF(M82=0,"Paid",IF(L82=0,"Unpaid","Partial")))</f>
        <v/>
      </c>
      <c r="O82" s="68" t="n"/>
      <c r="P82" s="14" t="n"/>
      <c r="Q82" s="14" t="n"/>
    </row>
    <row r="83">
      <c r="A83" s="14" t="n"/>
      <c r="B83" s="68" t="n"/>
      <c r="C83" s="14" t="n"/>
      <c r="D83" s="14" t="n"/>
      <c r="E83" s="14" t="n"/>
      <c r="F83" s="33" t="n"/>
      <c r="G83" s="33" t="n"/>
      <c r="H83" s="33" t="n"/>
      <c r="I83" s="33" t="n"/>
      <c r="J83" s="33" t="n"/>
      <c r="K83" s="33" t="n"/>
      <c r="L83" s="33" t="n"/>
      <c r="M83" s="47">
        <f>IF(K83="","",MAX(0,K83-L83))</f>
        <v/>
      </c>
      <c r="N83" s="15">
        <f>IF(K83="","",IF(M83=0,"Paid",IF(L83=0,"Unpaid","Partial")))</f>
        <v/>
      </c>
      <c r="O83" s="68" t="n"/>
      <c r="P83" s="14" t="n"/>
      <c r="Q83" s="14" t="n"/>
    </row>
    <row r="84">
      <c r="A84" s="14" t="n"/>
      <c r="B84" s="68" t="n"/>
      <c r="C84" s="14" t="n"/>
      <c r="D84" s="14" t="n"/>
      <c r="E84" s="14" t="n"/>
      <c r="F84" s="33" t="n"/>
      <c r="G84" s="33" t="n"/>
      <c r="H84" s="33" t="n"/>
      <c r="I84" s="33" t="n"/>
      <c r="J84" s="33" t="n"/>
      <c r="K84" s="33" t="n"/>
      <c r="L84" s="33" t="n"/>
      <c r="M84" s="47">
        <f>IF(K84="","",MAX(0,K84-L84))</f>
        <v/>
      </c>
      <c r="N84" s="15">
        <f>IF(K84="","",IF(M84=0,"Paid",IF(L84=0,"Unpaid","Partial")))</f>
        <v/>
      </c>
      <c r="O84" s="68" t="n"/>
      <c r="P84" s="14" t="n"/>
      <c r="Q84" s="14" t="n"/>
    </row>
    <row r="85">
      <c r="A85" s="14" t="n"/>
      <c r="B85" s="68" t="n"/>
      <c r="C85" s="14" t="n"/>
      <c r="D85" s="14" t="n"/>
      <c r="E85" s="14" t="n"/>
      <c r="F85" s="33" t="n"/>
      <c r="G85" s="33" t="n"/>
      <c r="H85" s="33" t="n"/>
      <c r="I85" s="33" t="n"/>
      <c r="J85" s="33" t="n"/>
      <c r="K85" s="33" t="n"/>
      <c r="L85" s="33" t="n"/>
      <c r="M85" s="47">
        <f>IF(K85="","",MAX(0,K85-L85))</f>
        <v/>
      </c>
      <c r="N85" s="15">
        <f>IF(K85="","",IF(M85=0,"Paid",IF(L85=0,"Unpaid","Partial")))</f>
        <v/>
      </c>
      <c r="O85" s="68" t="n"/>
      <c r="P85" s="14" t="n"/>
      <c r="Q85" s="14" t="n"/>
    </row>
    <row r="86">
      <c r="A86" s="14" t="n"/>
      <c r="B86" s="68" t="n"/>
      <c r="C86" s="14" t="n"/>
      <c r="D86" s="14" t="n"/>
      <c r="E86" s="14" t="n"/>
      <c r="F86" s="33" t="n"/>
      <c r="G86" s="33" t="n"/>
      <c r="H86" s="33" t="n"/>
      <c r="I86" s="33" t="n"/>
      <c r="J86" s="33" t="n"/>
      <c r="K86" s="33" t="n"/>
      <c r="L86" s="33" t="n"/>
      <c r="M86" s="47">
        <f>IF(K86="","",MAX(0,K86-L86))</f>
        <v/>
      </c>
      <c r="N86" s="15">
        <f>IF(K86="","",IF(M86=0,"Paid",IF(L86=0,"Unpaid","Partial")))</f>
        <v/>
      </c>
      <c r="O86" s="68" t="n"/>
      <c r="P86" s="14" t="n"/>
      <c r="Q86" s="14" t="n"/>
    </row>
    <row r="87">
      <c r="A87" s="14" t="n"/>
      <c r="B87" s="68" t="n"/>
      <c r="C87" s="14" t="n"/>
      <c r="D87" s="14" t="n"/>
      <c r="E87" s="14" t="n"/>
      <c r="F87" s="33" t="n"/>
      <c r="G87" s="33" t="n"/>
      <c r="H87" s="33" t="n"/>
      <c r="I87" s="33" t="n"/>
      <c r="J87" s="33" t="n"/>
      <c r="K87" s="33" t="n"/>
      <c r="L87" s="33" t="n"/>
      <c r="M87" s="47">
        <f>IF(K87="","",MAX(0,K87-L87))</f>
        <v/>
      </c>
      <c r="N87" s="15">
        <f>IF(K87="","",IF(M87=0,"Paid",IF(L87=0,"Unpaid","Partial")))</f>
        <v/>
      </c>
      <c r="O87" s="68" t="n"/>
      <c r="P87" s="14" t="n"/>
      <c r="Q87" s="14" t="n"/>
    </row>
    <row r="88">
      <c r="A88" s="14" t="n"/>
      <c r="B88" s="68" t="n"/>
      <c r="C88" s="14" t="n"/>
      <c r="D88" s="14" t="n"/>
      <c r="E88" s="14" t="n"/>
      <c r="F88" s="33" t="n"/>
      <c r="G88" s="33" t="n"/>
      <c r="H88" s="33" t="n"/>
      <c r="I88" s="33" t="n"/>
      <c r="J88" s="33" t="n"/>
      <c r="K88" s="33" t="n"/>
      <c r="L88" s="33" t="n"/>
      <c r="M88" s="47">
        <f>IF(K88="","",MAX(0,K88-L88))</f>
        <v/>
      </c>
      <c r="N88" s="15">
        <f>IF(K88="","",IF(M88=0,"Paid",IF(L88=0,"Unpaid","Partial")))</f>
        <v/>
      </c>
      <c r="O88" s="68" t="n"/>
      <c r="P88" s="14" t="n"/>
      <c r="Q88" s="14" t="n"/>
    </row>
    <row r="89">
      <c r="A89" s="14" t="n"/>
      <c r="B89" s="68" t="n"/>
      <c r="C89" s="14" t="n"/>
      <c r="D89" s="14" t="n"/>
      <c r="E89" s="14" t="n"/>
      <c r="F89" s="33" t="n"/>
      <c r="G89" s="33" t="n"/>
      <c r="H89" s="33" t="n"/>
      <c r="I89" s="33" t="n"/>
      <c r="J89" s="33" t="n"/>
      <c r="K89" s="33" t="n"/>
      <c r="L89" s="33" t="n"/>
      <c r="M89" s="47">
        <f>IF(K89="","",MAX(0,K89-L89))</f>
        <v/>
      </c>
      <c r="N89" s="15">
        <f>IF(K89="","",IF(M89=0,"Paid",IF(L89=0,"Unpaid","Partial")))</f>
        <v/>
      </c>
      <c r="O89" s="68" t="n"/>
      <c r="P89" s="14" t="n"/>
      <c r="Q89" s="14" t="n"/>
    </row>
    <row r="90">
      <c r="A90" s="14" t="n"/>
      <c r="B90" s="68" t="n"/>
      <c r="C90" s="14" t="n"/>
      <c r="D90" s="14" t="n"/>
      <c r="E90" s="14" t="n"/>
      <c r="F90" s="33" t="n"/>
      <c r="G90" s="33" t="n"/>
      <c r="H90" s="33" t="n"/>
      <c r="I90" s="33" t="n"/>
      <c r="J90" s="33" t="n"/>
      <c r="K90" s="33" t="n"/>
      <c r="L90" s="33" t="n"/>
      <c r="M90" s="47">
        <f>IF(K90="","",MAX(0,K90-L90))</f>
        <v/>
      </c>
      <c r="N90" s="15">
        <f>IF(K90="","",IF(M90=0,"Paid",IF(L90=0,"Unpaid","Partial")))</f>
        <v/>
      </c>
      <c r="O90" s="68" t="n"/>
      <c r="P90" s="14" t="n"/>
      <c r="Q90" s="14" t="n"/>
    </row>
    <row r="91">
      <c r="A91" s="14" t="n"/>
      <c r="B91" s="68" t="n"/>
      <c r="C91" s="14" t="n"/>
      <c r="D91" s="14" t="n"/>
      <c r="E91" s="14" t="n"/>
      <c r="F91" s="33" t="n"/>
      <c r="G91" s="33" t="n"/>
      <c r="H91" s="33" t="n"/>
      <c r="I91" s="33" t="n"/>
      <c r="J91" s="33" t="n"/>
      <c r="K91" s="33" t="n"/>
      <c r="L91" s="33" t="n"/>
      <c r="M91" s="47">
        <f>IF(K91="","",MAX(0,K91-L91))</f>
        <v/>
      </c>
      <c r="N91" s="15">
        <f>IF(K91="","",IF(M91=0,"Paid",IF(L91=0,"Unpaid","Partial")))</f>
        <v/>
      </c>
      <c r="O91" s="68" t="n"/>
      <c r="P91" s="14" t="n"/>
      <c r="Q91" s="14" t="n"/>
    </row>
    <row r="92">
      <c r="A92" s="14" t="n"/>
      <c r="B92" s="68" t="n"/>
      <c r="C92" s="14" t="n"/>
      <c r="D92" s="14" t="n"/>
      <c r="E92" s="14" t="n"/>
      <c r="F92" s="33" t="n"/>
      <c r="G92" s="33" t="n"/>
      <c r="H92" s="33" t="n"/>
      <c r="I92" s="33" t="n"/>
      <c r="J92" s="33" t="n"/>
      <c r="K92" s="33" t="n"/>
      <c r="L92" s="33" t="n"/>
      <c r="M92" s="47">
        <f>IF(K92="","",MAX(0,K92-L92))</f>
        <v/>
      </c>
      <c r="N92" s="15">
        <f>IF(K92="","",IF(M92=0,"Paid",IF(L92=0,"Unpaid","Partial")))</f>
        <v/>
      </c>
      <c r="O92" s="68" t="n"/>
      <c r="P92" s="14" t="n"/>
      <c r="Q92" s="14" t="n"/>
    </row>
    <row r="93">
      <c r="A93" s="14" t="n"/>
      <c r="B93" s="68" t="n"/>
      <c r="C93" s="14" t="n"/>
      <c r="D93" s="14" t="n"/>
      <c r="E93" s="14" t="n"/>
      <c r="F93" s="33" t="n"/>
      <c r="G93" s="33" t="n"/>
      <c r="H93" s="33" t="n"/>
      <c r="I93" s="33" t="n"/>
      <c r="J93" s="33" t="n"/>
      <c r="K93" s="33" t="n"/>
      <c r="L93" s="33" t="n"/>
      <c r="M93" s="47">
        <f>IF(K93="","",MAX(0,K93-L93))</f>
        <v/>
      </c>
      <c r="N93" s="15">
        <f>IF(K93="","",IF(M93=0,"Paid",IF(L93=0,"Unpaid","Partial")))</f>
        <v/>
      </c>
      <c r="O93" s="68" t="n"/>
      <c r="P93" s="14" t="n"/>
      <c r="Q93" s="14" t="n"/>
    </row>
    <row r="94">
      <c r="A94" s="14" t="n"/>
      <c r="B94" s="68" t="n"/>
      <c r="C94" s="14" t="n"/>
      <c r="D94" s="14" t="n"/>
      <c r="E94" s="14" t="n"/>
      <c r="F94" s="33" t="n"/>
      <c r="G94" s="33" t="n"/>
      <c r="H94" s="33" t="n"/>
      <c r="I94" s="33" t="n"/>
      <c r="J94" s="33" t="n"/>
      <c r="K94" s="33" t="n"/>
      <c r="L94" s="33" t="n"/>
      <c r="M94" s="47">
        <f>IF(K94="","",MAX(0,K94-L94))</f>
        <v/>
      </c>
      <c r="N94" s="15">
        <f>IF(K94="","",IF(M94=0,"Paid",IF(L94=0,"Unpaid","Partial")))</f>
        <v/>
      </c>
      <c r="O94" s="68" t="n"/>
      <c r="P94" s="14" t="n"/>
      <c r="Q94" s="14" t="n"/>
    </row>
    <row r="95">
      <c r="A95" s="14" t="n"/>
      <c r="B95" s="68" t="n"/>
      <c r="C95" s="14" t="n"/>
      <c r="D95" s="14" t="n"/>
      <c r="E95" s="14" t="n"/>
      <c r="F95" s="33" t="n"/>
      <c r="G95" s="33" t="n"/>
      <c r="H95" s="33" t="n"/>
      <c r="I95" s="33" t="n"/>
      <c r="J95" s="33" t="n"/>
      <c r="K95" s="33" t="n"/>
      <c r="L95" s="33" t="n"/>
      <c r="M95" s="47">
        <f>IF(K95="","",MAX(0,K95-L95))</f>
        <v/>
      </c>
      <c r="N95" s="15">
        <f>IF(K95="","",IF(M95=0,"Paid",IF(L95=0,"Unpaid","Partial")))</f>
        <v/>
      </c>
      <c r="O95" s="68" t="n"/>
      <c r="P95" s="14" t="n"/>
      <c r="Q95" s="14" t="n"/>
    </row>
    <row r="96">
      <c r="A96" s="14" t="n"/>
      <c r="B96" s="68" t="n"/>
      <c r="C96" s="14" t="n"/>
      <c r="D96" s="14" t="n"/>
      <c r="E96" s="14" t="n"/>
      <c r="F96" s="33" t="n"/>
      <c r="G96" s="33" t="n"/>
      <c r="H96" s="33" t="n"/>
      <c r="I96" s="33" t="n"/>
      <c r="J96" s="33" t="n"/>
      <c r="K96" s="33" t="n"/>
      <c r="L96" s="33" t="n"/>
      <c r="M96" s="47">
        <f>IF(K96="","",MAX(0,K96-L96))</f>
        <v/>
      </c>
      <c r="N96" s="15">
        <f>IF(K96="","",IF(M96=0,"Paid",IF(L96=0,"Unpaid","Partial")))</f>
        <v/>
      </c>
      <c r="O96" s="68" t="n"/>
      <c r="P96" s="14" t="n"/>
      <c r="Q96" s="14" t="n"/>
    </row>
    <row r="97">
      <c r="A97" s="14" t="n"/>
      <c r="B97" s="68" t="n"/>
      <c r="C97" s="14" t="n"/>
      <c r="D97" s="14" t="n"/>
      <c r="E97" s="14" t="n"/>
      <c r="F97" s="33" t="n"/>
      <c r="G97" s="33" t="n"/>
      <c r="H97" s="33" t="n"/>
      <c r="I97" s="33" t="n"/>
      <c r="J97" s="33" t="n"/>
      <c r="K97" s="33" t="n"/>
      <c r="L97" s="33" t="n"/>
      <c r="M97" s="47">
        <f>IF(K97="","",MAX(0,K97-L97))</f>
        <v/>
      </c>
      <c r="N97" s="15">
        <f>IF(K97="","",IF(M97=0,"Paid",IF(L97=0,"Unpaid","Partial")))</f>
        <v/>
      </c>
      <c r="O97" s="68" t="n"/>
      <c r="P97" s="14" t="n"/>
      <c r="Q97" s="14" t="n"/>
    </row>
    <row r="98">
      <c r="A98" s="14" t="n"/>
      <c r="B98" s="68" t="n"/>
      <c r="C98" s="14" t="n"/>
      <c r="D98" s="14" t="n"/>
      <c r="E98" s="14" t="n"/>
      <c r="F98" s="33" t="n"/>
      <c r="G98" s="33" t="n"/>
      <c r="H98" s="33" t="n"/>
      <c r="I98" s="33" t="n"/>
      <c r="J98" s="33" t="n"/>
      <c r="K98" s="33" t="n"/>
      <c r="L98" s="33" t="n"/>
      <c r="M98" s="47">
        <f>IF(K98="","",MAX(0,K98-L98))</f>
        <v/>
      </c>
      <c r="N98" s="15">
        <f>IF(K98="","",IF(M98=0,"Paid",IF(L98=0,"Unpaid","Partial")))</f>
        <v/>
      </c>
      <c r="O98" s="68" t="n"/>
      <c r="P98" s="14" t="n"/>
      <c r="Q98" s="14" t="n"/>
    </row>
    <row r="99">
      <c r="A99" s="14" t="n"/>
      <c r="B99" s="68" t="n"/>
      <c r="C99" s="14" t="n"/>
      <c r="D99" s="14" t="n"/>
      <c r="E99" s="14" t="n"/>
      <c r="F99" s="33" t="n"/>
      <c r="G99" s="33" t="n"/>
      <c r="H99" s="33" t="n"/>
      <c r="I99" s="33" t="n"/>
      <c r="J99" s="33" t="n"/>
      <c r="K99" s="33" t="n"/>
      <c r="L99" s="33" t="n"/>
      <c r="M99" s="47">
        <f>IF(K99="","",MAX(0,K99-L99))</f>
        <v/>
      </c>
      <c r="N99" s="15">
        <f>IF(K99="","",IF(M99=0,"Paid",IF(L99=0,"Unpaid","Partial")))</f>
        <v/>
      </c>
      <c r="O99" s="68" t="n"/>
      <c r="P99" s="14" t="n"/>
      <c r="Q99" s="14" t="n"/>
    </row>
    <row r="100">
      <c r="A100" s="14" t="n"/>
      <c r="B100" s="68" t="n"/>
      <c r="C100" s="14" t="n"/>
      <c r="D100" s="14" t="n"/>
      <c r="E100" s="14" t="n"/>
      <c r="F100" s="33" t="n"/>
      <c r="G100" s="33" t="n"/>
      <c r="H100" s="33" t="n"/>
      <c r="I100" s="33" t="n"/>
      <c r="J100" s="33" t="n"/>
      <c r="K100" s="33" t="n"/>
      <c r="L100" s="33" t="n"/>
      <c r="M100" s="47">
        <f>IF(K100="","",MAX(0,K100-L100))</f>
        <v/>
      </c>
      <c r="N100" s="15">
        <f>IF(K100="","",IF(M100=0,"Paid",IF(L100=0,"Unpaid","Partial")))</f>
        <v/>
      </c>
      <c r="O100" s="68" t="n"/>
      <c r="P100" s="14" t="n"/>
      <c r="Q100" s="14" t="n"/>
    </row>
    <row r="101">
      <c r="A101" s="14" t="n"/>
      <c r="B101" s="68" t="n"/>
      <c r="C101" s="14" t="n"/>
      <c r="D101" s="14" t="n"/>
      <c r="E101" s="14" t="n"/>
      <c r="F101" s="33" t="n"/>
      <c r="G101" s="33" t="n"/>
      <c r="H101" s="33" t="n"/>
      <c r="I101" s="33" t="n"/>
      <c r="J101" s="33" t="n"/>
      <c r="K101" s="33" t="n"/>
      <c r="L101" s="33" t="n"/>
      <c r="M101" s="47">
        <f>IF(K101="","",MAX(0,K101-L101))</f>
        <v/>
      </c>
      <c r="N101" s="15">
        <f>IF(K101="","",IF(M101=0,"Paid",IF(L101=0,"Unpaid","Partial")))</f>
        <v/>
      </c>
      <c r="O101" s="68" t="n"/>
      <c r="P101" s="14" t="n"/>
      <c r="Q101" s="14" t="n"/>
    </row>
    <row r="102">
      <c r="A102" s="14" t="n"/>
      <c r="B102" s="68" t="n"/>
      <c r="C102" s="14" t="n"/>
      <c r="D102" s="14" t="n"/>
      <c r="E102" s="14" t="n"/>
      <c r="F102" s="33" t="n"/>
      <c r="G102" s="33" t="n"/>
      <c r="H102" s="33" t="n"/>
      <c r="I102" s="33" t="n"/>
      <c r="J102" s="33" t="n"/>
      <c r="K102" s="33" t="n"/>
      <c r="L102" s="33" t="n"/>
      <c r="M102" s="47">
        <f>IF(K102="","",MAX(0,K102-L102))</f>
        <v/>
      </c>
      <c r="N102" s="15">
        <f>IF(K102="","",IF(M102=0,"Paid",IF(L102=0,"Unpaid","Partial")))</f>
        <v/>
      </c>
      <c r="O102" s="68" t="n"/>
      <c r="P102" s="14" t="n"/>
      <c r="Q102" s="14" t="n"/>
    </row>
    <row r="103">
      <c r="A103" s="14" t="n"/>
      <c r="B103" s="68" t="n"/>
      <c r="C103" s="14" t="n"/>
      <c r="D103" s="14" t="n"/>
      <c r="E103" s="14" t="n"/>
      <c r="F103" s="33" t="n"/>
      <c r="G103" s="33" t="n"/>
      <c r="H103" s="33" t="n"/>
      <c r="I103" s="33" t="n"/>
      <c r="J103" s="33" t="n"/>
      <c r="K103" s="33" t="n"/>
      <c r="L103" s="33" t="n"/>
      <c r="M103" s="47">
        <f>IF(K103="","",MAX(0,K103-L103))</f>
        <v/>
      </c>
      <c r="N103" s="15">
        <f>IF(K103="","",IF(M103=0,"Paid",IF(L103=0,"Unpaid","Partial")))</f>
        <v/>
      </c>
      <c r="O103" s="68" t="n"/>
      <c r="P103" s="14" t="n"/>
      <c r="Q103" s="14" t="n"/>
    </row>
    <row r="104">
      <c r="A104" s="14" t="n"/>
      <c r="B104" s="68" t="n"/>
      <c r="C104" s="14" t="n"/>
      <c r="D104" s="14" t="n"/>
      <c r="E104" s="14" t="n"/>
      <c r="F104" s="33" t="n"/>
      <c r="G104" s="33" t="n"/>
      <c r="H104" s="33" t="n"/>
      <c r="I104" s="33" t="n"/>
      <c r="J104" s="33" t="n"/>
      <c r="K104" s="33" t="n"/>
      <c r="L104" s="33" t="n"/>
      <c r="M104" s="47">
        <f>IF(K104="","",MAX(0,K104-L104))</f>
        <v/>
      </c>
      <c r="N104" s="15">
        <f>IF(K104="","",IF(M104=0,"Paid",IF(L104=0,"Unpaid","Partial")))</f>
        <v/>
      </c>
      <c r="O104" s="68" t="n"/>
      <c r="P104" s="14" t="n"/>
      <c r="Q104" s="14" t="n"/>
    </row>
    <row r="105">
      <c r="A105" s="14" t="n"/>
      <c r="B105" s="68" t="n"/>
      <c r="C105" s="14" t="n"/>
      <c r="D105" s="14" t="n"/>
      <c r="E105" s="14" t="n"/>
      <c r="F105" s="33" t="n"/>
      <c r="G105" s="33" t="n"/>
      <c r="H105" s="33" t="n"/>
      <c r="I105" s="33" t="n"/>
      <c r="J105" s="33" t="n"/>
      <c r="K105" s="33" t="n"/>
      <c r="L105" s="33" t="n"/>
      <c r="M105" s="47">
        <f>IF(K105="","",MAX(0,K105-L105))</f>
        <v/>
      </c>
      <c r="N105" s="15">
        <f>IF(K105="","",IF(M105=0,"Paid",IF(L105=0,"Unpaid","Partial")))</f>
        <v/>
      </c>
      <c r="O105" s="68" t="n"/>
      <c r="P105" s="14" t="n"/>
      <c r="Q105" s="14" t="n"/>
    </row>
    <row r="106">
      <c r="A106" s="14" t="n"/>
      <c r="B106" s="68" t="n"/>
      <c r="C106" s="14" t="n"/>
      <c r="D106" s="14" t="n"/>
      <c r="E106" s="14" t="n"/>
      <c r="F106" s="33" t="n"/>
      <c r="G106" s="33" t="n"/>
      <c r="H106" s="33" t="n"/>
      <c r="I106" s="33" t="n"/>
      <c r="J106" s="33" t="n"/>
      <c r="K106" s="33" t="n"/>
      <c r="L106" s="33" t="n"/>
      <c r="M106" s="47">
        <f>IF(K106="","",MAX(0,K106-L106))</f>
        <v/>
      </c>
      <c r="N106" s="15">
        <f>IF(K106="","",IF(M106=0,"Paid",IF(L106=0,"Unpaid","Partial")))</f>
        <v/>
      </c>
      <c r="O106" s="68" t="n"/>
      <c r="P106" s="14" t="n"/>
      <c r="Q106" s="14" t="n"/>
    </row>
    <row r="107">
      <c r="A107" s="14" t="n"/>
      <c r="B107" s="68" t="n"/>
      <c r="C107" s="14" t="n"/>
      <c r="D107" s="14" t="n"/>
      <c r="E107" s="14" t="n"/>
      <c r="F107" s="33" t="n"/>
      <c r="G107" s="33" t="n"/>
      <c r="H107" s="33" t="n"/>
      <c r="I107" s="33" t="n"/>
      <c r="J107" s="33" t="n"/>
      <c r="K107" s="33" t="n"/>
      <c r="L107" s="33" t="n"/>
      <c r="M107" s="47">
        <f>IF(K107="","",MAX(0,K107-L107))</f>
        <v/>
      </c>
      <c r="N107" s="15">
        <f>IF(K107="","",IF(M107=0,"Paid",IF(L107=0,"Unpaid","Partial")))</f>
        <v/>
      </c>
      <c r="O107" s="68" t="n"/>
      <c r="P107" s="14" t="n"/>
      <c r="Q107" s="14" t="n"/>
    </row>
    <row r="108">
      <c r="A108" s="14" t="n"/>
      <c r="B108" s="68" t="n"/>
      <c r="C108" s="14" t="n"/>
      <c r="D108" s="14" t="n"/>
      <c r="E108" s="14" t="n"/>
      <c r="F108" s="33" t="n"/>
      <c r="G108" s="33" t="n"/>
      <c r="H108" s="33" t="n"/>
      <c r="I108" s="33" t="n"/>
      <c r="J108" s="33" t="n"/>
      <c r="K108" s="33" t="n"/>
      <c r="L108" s="33" t="n"/>
      <c r="M108" s="47">
        <f>IF(K108="","",MAX(0,K108-L108))</f>
        <v/>
      </c>
      <c r="N108" s="15">
        <f>IF(K108="","",IF(M108=0,"Paid",IF(L108=0,"Unpaid","Partial")))</f>
        <v/>
      </c>
      <c r="O108" s="68" t="n"/>
      <c r="P108" s="14" t="n"/>
      <c r="Q108" s="14" t="n"/>
    </row>
    <row r="109">
      <c r="A109" s="14" t="n"/>
      <c r="B109" s="68" t="n"/>
      <c r="C109" s="14" t="n"/>
      <c r="D109" s="14" t="n"/>
      <c r="E109" s="14" t="n"/>
      <c r="F109" s="33" t="n"/>
      <c r="G109" s="33" t="n"/>
      <c r="H109" s="33" t="n"/>
      <c r="I109" s="33" t="n"/>
      <c r="J109" s="33" t="n"/>
      <c r="K109" s="33" t="n"/>
      <c r="L109" s="33" t="n"/>
      <c r="M109" s="47">
        <f>IF(K109="","",MAX(0,K109-L109))</f>
        <v/>
      </c>
      <c r="N109" s="15">
        <f>IF(K109="","",IF(M109=0,"Paid",IF(L109=0,"Unpaid","Partial")))</f>
        <v/>
      </c>
      <c r="O109" s="68" t="n"/>
      <c r="P109" s="14" t="n"/>
      <c r="Q109" s="14" t="n"/>
    </row>
    <row r="110">
      <c r="A110" s="14" t="n"/>
      <c r="B110" s="68" t="n"/>
      <c r="C110" s="14" t="n"/>
      <c r="D110" s="14" t="n"/>
      <c r="E110" s="14" t="n"/>
      <c r="F110" s="33" t="n"/>
      <c r="G110" s="33" t="n"/>
      <c r="H110" s="33" t="n"/>
      <c r="I110" s="33" t="n"/>
      <c r="J110" s="33" t="n"/>
      <c r="K110" s="33" t="n"/>
      <c r="L110" s="33" t="n"/>
      <c r="M110" s="47">
        <f>IF(K110="","",MAX(0,K110-L110))</f>
        <v/>
      </c>
      <c r="N110" s="15">
        <f>IF(K110="","",IF(M110=0,"Paid",IF(L110=0,"Unpaid","Partial")))</f>
        <v/>
      </c>
      <c r="O110" s="68" t="n"/>
      <c r="P110" s="14" t="n"/>
      <c r="Q110" s="14" t="n"/>
    </row>
    <row r="111">
      <c r="A111" s="14" t="n"/>
      <c r="B111" s="68" t="n"/>
      <c r="C111" s="14" t="n"/>
      <c r="D111" s="14" t="n"/>
      <c r="E111" s="14" t="n"/>
      <c r="F111" s="33" t="n"/>
      <c r="G111" s="33" t="n"/>
      <c r="H111" s="33" t="n"/>
      <c r="I111" s="33" t="n"/>
      <c r="J111" s="33" t="n"/>
      <c r="K111" s="33" t="n"/>
      <c r="L111" s="33" t="n"/>
      <c r="M111" s="47">
        <f>IF(K111="","",MAX(0,K111-L111))</f>
        <v/>
      </c>
      <c r="N111" s="15">
        <f>IF(K111="","",IF(M111=0,"Paid",IF(L111=0,"Unpaid","Partial")))</f>
        <v/>
      </c>
      <c r="O111" s="68" t="n"/>
      <c r="P111" s="14" t="n"/>
      <c r="Q111" s="14" t="n"/>
    </row>
    <row r="112">
      <c r="A112" s="14" t="n"/>
      <c r="B112" s="68" t="n"/>
      <c r="C112" s="14" t="n"/>
      <c r="D112" s="14" t="n"/>
      <c r="E112" s="14" t="n"/>
      <c r="F112" s="33" t="n"/>
      <c r="G112" s="33" t="n"/>
      <c r="H112" s="33" t="n"/>
      <c r="I112" s="33" t="n"/>
      <c r="J112" s="33" t="n"/>
      <c r="K112" s="33" t="n"/>
      <c r="L112" s="33" t="n"/>
      <c r="M112" s="47">
        <f>IF(K112="","",MAX(0,K112-L112))</f>
        <v/>
      </c>
      <c r="N112" s="15">
        <f>IF(K112="","",IF(M112=0,"Paid",IF(L112=0,"Unpaid","Partial")))</f>
        <v/>
      </c>
      <c r="O112" s="68" t="n"/>
      <c r="P112" s="14" t="n"/>
      <c r="Q112" s="14" t="n"/>
    </row>
    <row r="113">
      <c r="A113" s="14" t="n"/>
      <c r="B113" s="68" t="n"/>
      <c r="C113" s="14" t="n"/>
      <c r="D113" s="14" t="n"/>
      <c r="E113" s="14" t="n"/>
      <c r="F113" s="33" t="n"/>
      <c r="G113" s="33" t="n"/>
      <c r="H113" s="33" t="n"/>
      <c r="I113" s="33" t="n"/>
      <c r="J113" s="33" t="n"/>
      <c r="K113" s="33" t="n"/>
      <c r="L113" s="33" t="n"/>
      <c r="M113" s="47">
        <f>IF(K113="","",MAX(0,K113-L113))</f>
        <v/>
      </c>
      <c r="N113" s="15">
        <f>IF(K113="","",IF(M113=0,"Paid",IF(L113=0,"Unpaid","Partial")))</f>
        <v/>
      </c>
      <c r="O113" s="68" t="n"/>
      <c r="P113" s="14" t="n"/>
      <c r="Q113" s="14" t="n"/>
    </row>
    <row r="114">
      <c r="A114" s="14" t="n"/>
      <c r="B114" s="68" t="n"/>
      <c r="C114" s="14" t="n"/>
      <c r="D114" s="14" t="n"/>
      <c r="E114" s="14" t="n"/>
      <c r="F114" s="33" t="n"/>
      <c r="G114" s="33" t="n"/>
      <c r="H114" s="33" t="n"/>
      <c r="I114" s="33" t="n"/>
      <c r="J114" s="33" t="n"/>
      <c r="K114" s="33" t="n"/>
      <c r="L114" s="33" t="n"/>
      <c r="M114" s="47">
        <f>IF(K114="","",MAX(0,K114-L114))</f>
        <v/>
      </c>
      <c r="N114" s="15">
        <f>IF(K114="","",IF(M114=0,"Paid",IF(L114=0,"Unpaid","Partial")))</f>
        <v/>
      </c>
      <c r="O114" s="68" t="n"/>
      <c r="P114" s="14" t="n"/>
      <c r="Q114" s="14" t="n"/>
    </row>
    <row r="115">
      <c r="A115" s="14" t="n"/>
      <c r="B115" s="68" t="n"/>
      <c r="C115" s="14" t="n"/>
      <c r="D115" s="14" t="n"/>
      <c r="E115" s="14" t="n"/>
      <c r="F115" s="33" t="n"/>
      <c r="G115" s="33" t="n"/>
      <c r="H115" s="33" t="n"/>
      <c r="I115" s="33" t="n"/>
      <c r="J115" s="33" t="n"/>
      <c r="K115" s="33" t="n"/>
      <c r="L115" s="33" t="n"/>
      <c r="M115" s="47">
        <f>IF(K115="","",MAX(0,K115-L115))</f>
        <v/>
      </c>
      <c r="N115" s="15">
        <f>IF(K115="","",IF(M115=0,"Paid",IF(L115=0,"Unpaid","Partial")))</f>
        <v/>
      </c>
      <c r="O115" s="68" t="n"/>
      <c r="P115" s="14" t="n"/>
      <c r="Q115" s="14" t="n"/>
    </row>
    <row r="116">
      <c r="A116" s="14" t="n"/>
      <c r="B116" s="68" t="n"/>
      <c r="C116" s="14" t="n"/>
      <c r="D116" s="14" t="n"/>
      <c r="E116" s="14" t="n"/>
      <c r="F116" s="33" t="n"/>
      <c r="G116" s="33" t="n"/>
      <c r="H116" s="33" t="n"/>
      <c r="I116" s="33" t="n"/>
      <c r="J116" s="33" t="n"/>
      <c r="K116" s="33" t="n"/>
      <c r="L116" s="33" t="n"/>
      <c r="M116" s="47">
        <f>IF(K116="","",MAX(0,K116-L116))</f>
        <v/>
      </c>
      <c r="N116" s="15">
        <f>IF(K116="","",IF(M116=0,"Paid",IF(L116=0,"Unpaid","Partial")))</f>
        <v/>
      </c>
      <c r="O116" s="68" t="n"/>
      <c r="P116" s="14" t="n"/>
      <c r="Q116" s="14" t="n"/>
    </row>
    <row r="117">
      <c r="A117" s="14" t="n"/>
      <c r="B117" s="68" t="n"/>
      <c r="C117" s="14" t="n"/>
      <c r="D117" s="14" t="n"/>
      <c r="E117" s="14" t="n"/>
      <c r="F117" s="33" t="n"/>
      <c r="G117" s="33" t="n"/>
      <c r="H117" s="33" t="n"/>
      <c r="I117" s="33" t="n"/>
      <c r="J117" s="33" t="n"/>
      <c r="K117" s="33" t="n"/>
      <c r="L117" s="33" t="n"/>
      <c r="M117" s="47">
        <f>IF(K117="","",MAX(0,K117-L117))</f>
        <v/>
      </c>
      <c r="N117" s="15">
        <f>IF(K117="","",IF(M117=0,"Paid",IF(L117=0,"Unpaid","Partial")))</f>
        <v/>
      </c>
      <c r="O117" s="68" t="n"/>
      <c r="P117" s="14" t="n"/>
      <c r="Q117" s="14" t="n"/>
    </row>
    <row r="118">
      <c r="A118" s="14" t="n"/>
      <c r="B118" s="68" t="n"/>
      <c r="C118" s="14" t="n"/>
      <c r="D118" s="14" t="n"/>
      <c r="E118" s="14" t="n"/>
      <c r="F118" s="33" t="n"/>
      <c r="G118" s="33" t="n"/>
      <c r="H118" s="33" t="n"/>
      <c r="I118" s="33" t="n"/>
      <c r="J118" s="33" t="n"/>
      <c r="K118" s="33" t="n"/>
      <c r="L118" s="33" t="n"/>
      <c r="M118" s="47">
        <f>IF(K118="","",MAX(0,K118-L118))</f>
        <v/>
      </c>
      <c r="N118" s="15">
        <f>IF(K118="","",IF(M118=0,"Paid",IF(L118=0,"Unpaid","Partial")))</f>
        <v/>
      </c>
      <c r="O118" s="68" t="n"/>
      <c r="P118" s="14" t="n"/>
      <c r="Q118" s="14" t="n"/>
    </row>
    <row r="119">
      <c r="A119" s="14" t="n"/>
      <c r="B119" s="68" t="n"/>
      <c r="C119" s="14" t="n"/>
      <c r="D119" s="14" t="n"/>
      <c r="E119" s="14" t="n"/>
      <c r="F119" s="33" t="n"/>
      <c r="G119" s="33" t="n"/>
      <c r="H119" s="33" t="n"/>
      <c r="I119" s="33" t="n"/>
      <c r="J119" s="33" t="n"/>
      <c r="K119" s="33" t="n"/>
      <c r="L119" s="33" t="n"/>
      <c r="M119" s="47">
        <f>IF(K119="","",MAX(0,K119-L119))</f>
        <v/>
      </c>
      <c r="N119" s="15">
        <f>IF(K119="","",IF(M119=0,"Paid",IF(L119=0,"Unpaid","Partial")))</f>
        <v/>
      </c>
      <c r="O119" s="68" t="n"/>
      <c r="P119" s="14" t="n"/>
      <c r="Q119" s="14" t="n"/>
    </row>
    <row r="120">
      <c r="A120" s="14" t="n"/>
      <c r="B120" s="68" t="n"/>
      <c r="C120" s="14" t="n"/>
      <c r="D120" s="14" t="n"/>
      <c r="E120" s="14" t="n"/>
      <c r="F120" s="33" t="n"/>
      <c r="G120" s="33" t="n"/>
      <c r="H120" s="33" t="n"/>
      <c r="I120" s="33" t="n"/>
      <c r="J120" s="33" t="n"/>
      <c r="K120" s="33" t="n"/>
      <c r="L120" s="33" t="n"/>
      <c r="M120" s="47">
        <f>IF(K120="","",MAX(0,K120-L120))</f>
        <v/>
      </c>
      <c r="N120" s="15">
        <f>IF(K120="","",IF(M120=0,"Paid",IF(L120=0,"Unpaid","Partial")))</f>
        <v/>
      </c>
      <c r="O120" s="68" t="n"/>
      <c r="P120" s="14" t="n"/>
      <c r="Q120" s="14" t="n"/>
    </row>
    <row r="121">
      <c r="A121" s="14" t="n"/>
      <c r="B121" s="68" t="n"/>
      <c r="C121" s="14" t="n"/>
      <c r="D121" s="14" t="n"/>
      <c r="E121" s="14" t="n"/>
      <c r="F121" s="33" t="n"/>
      <c r="G121" s="33" t="n"/>
      <c r="H121" s="33" t="n"/>
      <c r="I121" s="33" t="n"/>
      <c r="J121" s="33" t="n"/>
      <c r="K121" s="33" t="n"/>
      <c r="L121" s="33" t="n"/>
      <c r="M121" s="47">
        <f>IF(K121="","",MAX(0,K121-L121))</f>
        <v/>
      </c>
      <c r="N121" s="15">
        <f>IF(K121="","",IF(M121=0,"Paid",IF(L121=0,"Unpaid","Partial")))</f>
        <v/>
      </c>
      <c r="O121" s="68" t="n"/>
      <c r="P121" s="14" t="n"/>
      <c r="Q121" s="14" t="n"/>
    </row>
    <row r="122">
      <c r="A122" s="14" t="n"/>
      <c r="B122" s="68" t="n"/>
      <c r="C122" s="14" t="n"/>
      <c r="D122" s="14" t="n"/>
      <c r="E122" s="14" t="n"/>
      <c r="F122" s="33" t="n"/>
      <c r="G122" s="33" t="n"/>
      <c r="H122" s="33" t="n"/>
      <c r="I122" s="33" t="n"/>
      <c r="J122" s="33" t="n"/>
      <c r="K122" s="33" t="n"/>
      <c r="L122" s="33" t="n"/>
      <c r="M122" s="47">
        <f>IF(K122="","",MAX(0,K122-L122))</f>
        <v/>
      </c>
      <c r="N122" s="15">
        <f>IF(K122="","",IF(M122=0,"Paid",IF(L122=0,"Unpaid","Partial")))</f>
        <v/>
      </c>
      <c r="O122" s="68" t="n"/>
      <c r="P122" s="14" t="n"/>
      <c r="Q122" s="14" t="n"/>
    </row>
    <row r="123">
      <c r="A123" s="14" t="n"/>
      <c r="B123" s="68" t="n"/>
      <c r="C123" s="14" t="n"/>
      <c r="D123" s="14" t="n"/>
      <c r="E123" s="14" t="n"/>
      <c r="F123" s="33" t="n"/>
      <c r="G123" s="33" t="n"/>
      <c r="H123" s="33" t="n"/>
      <c r="I123" s="33" t="n"/>
      <c r="J123" s="33" t="n"/>
      <c r="K123" s="33" t="n"/>
      <c r="L123" s="33" t="n"/>
      <c r="M123" s="47">
        <f>IF(K123="","",MAX(0,K123-L123))</f>
        <v/>
      </c>
      <c r="N123" s="15">
        <f>IF(K123="","",IF(M123=0,"Paid",IF(L123=0,"Unpaid","Partial")))</f>
        <v/>
      </c>
      <c r="O123" s="68" t="n"/>
      <c r="P123" s="14" t="n"/>
      <c r="Q123" s="14" t="n"/>
    </row>
    <row r="124">
      <c r="A124" s="14" t="n"/>
      <c r="B124" s="68" t="n"/>
      <c r="C124" s="14" t="n"/>
      <c r="D124" s="14" t="n"/>
      <c r="E124" s="14" t="n"/>
      <c r="F124" s="33" t="n"/>
      <c r="G124" s="33" t="n"/>
      <c r="H124" s="33" t="n"/>
      <c r="I124" s="33" t="n"/>
      <c r="J124" s="33" t="n"/>
      <c r="K124" s="33" t="n"/>
      <c r="L124" s="33" t="n"/>
      <c r="M124" s="47">
        <f>IF(K124="","",MAX(0,K124-L124))</f>
        <v/>
      </c>
      <c r="N124" s="15">
        <f>IF(K124="","",IF(M124=0,"Paid",IF(L124=0,"Unpaid","Partial")))</f>
        <v/>
      </c>
      <c r="O124" s="68" t="n"/>
      <c r="P124" s="14" t="n"/>
      <c r="Q124" s="14" t="n"/>
    </row>
    <row r="125">
      <c r="A125" s="14" t="n"/>
      <c r="B125" s="68" t="n"/>
      <c r="C125" s="14" t="n"/>
      <c r="D125" s="14" t="n"/>
      <c r="E125" s="14" t="n"/>
      <c r="F125" s="33" t="n"/>
      <c r="G125" s="33" t="n"/>
      <c r="H125" s="33" t="n"/>
      <c r="I125" s="33" t="n"/>
      <c r="J125" s="33" t="n"/>
      <c r="K125" s="33" t="n"/>
      <c r="L125" s="33" t="n"/>
      <c r="M125" s="47">
        <f>IF(K125="","",MAX(0,K125-L125))</f>
        <v/>
      </c>
      <c r="N125" s="15">
        <f>IF(K125="","",IF(M125=0,"Paid",IF(L125=0,"Unpaid","Partial")))</f>
        <v/>
      </c>
      <c r="O125" s="68" t="n"/>
      <c r="P125" s="14" t="n"/>
      <c r="Q125" s="14" t="n"/>
    </row>
    <row r="126">
      <c r="A126" s="14" t="n"/>
      <c r="B126" s="68" t="n"/>
      <c r="C126" s="14" t="n"/>
      <c r="D126" s="14" t="n"/>
      <c r="E126" s="14" t="n"/>
      <c r="F126" s="33" t="n"/>
      <c r="G126" s="33" t="n"/>
      <c r="H126" s="33" t="n"/>
      <c r="I126" s="33" t="n"/>
      <c r="J126" s="33" t="n"/>
      <c r="K126" s="33" t="n"/>
      <c r="L126" s="33" t="n"/>
      <c r="M126" s="47">
        <f>IF(K126="","",MAX(0,K126-L126))</f>
        <v/>
      </c>
      <c r="N126" s="15">
        <f>IF(K126="","",IF(M126=0,"Paid",IF(L126=0,"Unpaid","Partial")))</f>
        <v/>
      </c>
      <c r="O126" s="68" t="n"/>
      <c r="P126" s="14" t="n"/>
      <c r="Q126" s="14" t="n"/>
    </row>
    <row r="127">
      <c r="A127" s="14" t="n"/>
      <c r="B127" s="68" t="n"/>
      <c r="C127" s="14" t="n"/>
      <c r="D127" s="14" t="n"/>
      <c r="E127" s="14" t="n"/>
      <c r="F127" s="33" t="n"/>
      <c r="G127" s="33" t="n"/>
      <c r="H127" s="33" t="n"/>
      <c r="I127" s="33" t="n"/>
      <c r="J127" s="33" t="n"/>
      <c r="K127" s="33" t="n"/>
      <c r="L127" s="33" t="n"/>
      <c r="M127" s="47">
        <f>IF(K127="","",MAX(0,K127-L127))</f>
        <v/>
      </c>
      <c r="N127" s="15">
        <f>IF(K127="","",IF(M127=0,"Paid",IF(L127=0,"Unpaid","Partial")))</f>
        <v/>
      </c>
      <c r="O127" s="68" t="n"/>
      <c r="P127" s="14" t="n"/>
      <c r="Q127" s="14" t="n"/>
    </row>
    <row r="128">
      <c r="A128" s="14" t="n"/>
      <c r="B128" s="68" t="n"/>
      <c r="C128" s="14" t="n"/>
      <c r="D128" s="14" t="n"/>
      <c r="E128" s="14" t="n"/>
      <c r="F128" s="33" t="n"/>
      <c r="G128" s="33" t="n"/>
      <c r="H128" s="33" t="n"/>
      <c r="I128" s="33" t="n"/>
      <c r="J128" s="33" t="n"/>
      <c r="K128" s="33" t="n"/>
      <c r="L128" s="33" t="n"/>
      <c r="M128" s="47">
        <f>IF(K128="","",MAX(0,K128-L128))</f>
        <v/>
      </c>
      <c r="N128" s="15">
        <f>IF(K128="","",IF(M128=0,"Paid",IF(L128=0,"Unpaid","Partial")))</f>
        <v/>
      </c>
      <c r="O128" s="68" t="n"/>
      <c r="P128" s="14" t="n"/>
      <c r="Q128" s="14" t="n"/>
    </row>
    <row r="129">
      <c r="A129" s="14" t="n"/>
      <c r="B129" s="68" t="n"/>
      <c r="C129" s="14" t="n"/>
      <c r="D129" s="14" t="n"/>
      <c r="E129" s="14" t="n"/>
      <c r="F129" s="33" t="n"/>
      <c r="G129" s="33" t="n"/>
      <c r="H129" s="33" t="n"/>
      <c r="I129" s="33" t="n"/>
      <c r="J129" s="33" t="n"/>
      <c r="K129" s="33" t="n"/>
      <c r="L129" s="33" t="n"/>
      <c r="M129" s="47">
        <f>IF(K129="","",MAX(0,K129-L129))</f>
        <v/>
      </c>
      <c r="N129" s="15">
        <f>IF(K129="","",IF(M129=0,"Paid",IF(L129=0,"Unpaid","Partial")))</f>
        <v/>
      </c>
      <c r="O129" s="68" t="n"/>
      <c r="P129" s="14" t="n"/>
      <c r="Q129" s="14" t="n"/>
    </row>
    <row r="130">
      <c r="A130" s="14" t="n"/>
      <c r="B130" s="68" t="n"/>
      <c r="C130" s="14" t="n"/>
      <c r="D130" s="14" t="n"/>
      <c r="E130" s="14" t="n"/>
      <c r="F130" s="33" t="n"/>
      <c r="G130" s="33" t="n"/>
      <c r="H130" s="33" t="n"/>
      <c r="I130" s="33" t="n"/>
      <c r="J130" s="33" t="n"/>
      <c r="K130" s="33" t="n"/>
      <c r="L130" s="33" t="n"/>
      <c r="M130" s="47">
        <f>IF(K130="","",MAX(0,K130-L130))</f>
        <v/>
      </c>
      <c r="N130" s="15">
        <f>IF(K130="","",IF(M130=0,"Paid",IF(L130=0,"Unpaid","Partial")))</f>
        <v/>
      </c>
      <c r="O130" s="68" t="n"/>
      <c r="P130" s="14" t="n"/>
      <c r="Q130" s="14" t="n"/>
    </row>
    <row r="131">
      <c r="A131" s="14" t="n"/>
      <c r="B131" s="68" t="n"/>
      <c r="C131" s="14" t="n"/>
      <c r="D131" s="14" t="n"/>
      <c r="E131" s="14" t="n"/>
      <c r="F131" s="33" t="n"/>
      <c r="G131" s="33" t="n"/>
      <c r="H131" s="33" t="n"/>
      <c r="I131" s="33" t="n"/>
      <c r="J131" s="33" t="n"/>
      <c r="K131" s="33" t="n"/>
      <c r="L131" s="33" t="n"/>
      <c r="M131" s="47">
        <f>IF(K131="","",MAX(0,K131-L131))</f>
        <v/>
      </c>
      <c r="N131" s="15">
        <f>IF(K131="","",IF(M131=0,"Paid",IF(L131=0,"Unpaid","Partial")))</f>
        <v/>
      </c>
      <c r="O131" s="68" t="n"/>
      <c r="P131" s="14" t="n"/>
      <c r="Q131" s="14" t="n"/>
    </row>
    <row r="132">
      <c r="A132" s="14" t="n"/>
      <c r="B132" s="68" t="n"/>
      <c r="C132" s="14" t="n"/>
      <c r="D132" s="14" t="n"/>
      <c r="E132" s="14" t="n"/>
      <c r="F132" s="33" t="n"/>
      <c r="G132" s="33" t="n"/>
      <c r="H132" s="33" t="n"/>
      <c r="I132" s="33" t="n"/>
      <c r="J132" s="33" t="n"/>
      <c r="K132" s="33" t="n"/>
      <c r="L132" s="33" t="n"/>
      <c r="M132" s="47">
        <f>IF(K132="","",MAX(0,K132-L132))</f>
        <v/>
      </c>
      <c r="N132" s="15">
        <f>IF(K132="","",IF(M132=0,"Paid",IF(L132=0,"Unpaid","Partial")))</f>
        <v/>
      </c>
      <c r="O132" s="68" t="n"/>
      <c r="P132" s="14" t="n"/>
      <c r="Q132" s="14" t="n"/>
    </row>
    <row r="133">
      <c r="A133" s="14" t="n"/>
      <c r="B133" s="68" t="n"/>
      <c r="C133" s="14" t="n"/>
      <c r="D133" s="14" t="n"/>
      <c r="E133" s="14" t="n"/>
      <c r="F133" s="33" t="n"/>
      <c r="G133" s="33" t="n"/>
      <c r="H133" s="33" t="n"/>
      <c r="I133" s="33" t="n"/>
      <c r="J133" s="33" t="n"/>
      <c r="K133" s="33" t="n"/>
      <c r="L133" s="33" t="n"/>
      <c r="M133" s="47">
        <f>IF(K133="","",MAX(0,K133-L133))</f>
        <v/>
      </c>
      <c r="N133" s="15">
        <f>IF(K133="","",IF(M133=0,"Paid",IF(L133=0,"Unpaid","Partial")))</f>
        <v/>
      </c>
      <c r="O133" s="68" t="n"/>
      <c r="P133" s="14" t="n"/>
      <c r="Q133" s="14" t="n"/>
    </row>
    <row r="134">
      <c r="A134" s="14" t="n"/>
      <c r="B134" s="68" t="n"/>
      <c r="C134" s="14" t="n"/>
      <c r="D134" s="14" t="n"/>
      <c r="E134" s="14" t="n"/>
      <c r="F134" s="33" t="n"/>
      <c r="G134" s="33" t="n"/>
      <c r="H134" s="33" t="n"/>
      <c r="I134" s="33" t="n"/>
      <c r="J134" s="33" t="n"/>
      <c r="K134" s="33" t="n"/>
      <c r="L134" s="33" t="n"/>
      <c r="M134" s="47">
        <f>IF(K134="","",MAX(0,K134-L134))</f>
        <v/>
      </c>
      <c r="N134" s="15">
        <f>IF(K134="","",IF(M134=0,"Paid",IF(L134=0,"Unpaid","Partial")))</f>
        <v/>
      </c>
      <c r="O134" s="68" t="n"/>
      <c r="P134" s="14" t="n"/>
      <c r="Q134" s="14" t="n"/>
    </row>
    <row r="135">
      <c r="A135" s="14" t="n"/>
      <c r="B135" s="68" t="n"/>
      <c r="C135" s="14" t="n"/>
      <c r="D135" s="14" t="n"/>
      <c r="E135" s="14" t="n"/>
      <c r="F135" s="33" t="n"/>
      <c r="G135" s="33" t="n"/>
      <c r="H135" s="33" t="n"/>
      <c r="I135" s="33" t="n"/>
      <c r="J135" s="33" t="n"/>
      <c r="K135" s="33" t="n"/>
      <c r="L135" s="33" t="n"/>
      <c r="M135" s="47">
        <f>IF(K135="","",MAX(0,K135-L135))</f>
        <v/>
      </c>
      <c r="N135" s="15">
        <f>IF(K135="","",IF(M135=0,"Paid",IF(L135=0,"Unpaid","Partial")))</f>
        <v/>
      </c>
      <c r="O135" s="68" t="n"/>
      <c r="P135" s="14" t="n"/>
      <c r="Q135" s="14" t="n"/>
    </row>
    <row r="136">
      <c r="A136" s="14" t="n"/>
      <c r="B136" s="68" t="n"/>
      <c r="C136" s="14" t="n"/>
      <c r="D136" s="14" t="n"/>
      <c r="E136" s="14" t="n"/>
      <c r="F136" s="33" t="n"/>
      <c r="G136" s="33" t="n"/>
      <c r="H136" s="33" t="n"/>
      <c r="I136" s="33" t="n"/>
      <c r="J136" s="33" t="n"/>
      <c r="K136" s="33" t="n"/>
      <c r="L136" s="33" t="n"/>
      <c r="M136" s="47">
        <f>IF(K136="","",MAX(0,K136-L136))</f>
        <v/>
      </c>
      <c r="N136" s="15">
        <f>IF(K136="","",IF(M136=0,"Paid",IF(L136=0,"Unpaid","Partial")))</f>
        <v/>
      </c>
      <c r="O136" s="68" t="n"/>
      <c r="P136" s="14" t="n"/>
      <c r="Q136" s="14" t="n"/>
    </row>
    <row r="137">
      <c r="A137" s="14" t="n"/>
      <c r="B137" s="68" t="n"/>
      <c r="C137" s="14" t="n"/>
      <c r="D137" s="14" t="n"/>
      <c r="E137" s="14" t="n"/>
      <c r="F137" s="33" t="n"/>
      <c r="G137" s="33" t="n"/>
      <c r="H137" s="33" t="n"/>
      <c r="I137" s="33" t="n"/>
      <c r="J137" s="33" t="n"/>
      <c r="K137" s="33" t="n"/>
      <c r="L137" s="33" t="n"/>
      <c r="M137" s="47">
        <f>IF(K137="","",MAX(0,K137-L137))</f>
        <v/>
      </c>
      <c r="N137" s="15">
        <f>IF(K137="","",IF(M137=0,"Paid",IF(L137=0,"Unpaid","Partial")))</f>
        <v/>
      </c>
      <c r="O137" s="68" t="n"/>
      <c r="P137" s="14" t="n"/>
      <c r="Q137" s="14" t="n"/>
    </row>
    <row r="138">
      <c r="A138" s="14" t="n"/>
      <c r="B138" s="68" t="n"/>
      <c r="C138" s="14" t="n"/>
      <c r="D138" s="14" t="n"/>
      <c r="E138" s="14" t="n"/>
      <c r="F138" s="33" t="n"/>
      <c r="G138" s="33" t="n"/>
      <c r="H138" s="33" t="n"/>
      <c r="I138" s="33" t="n"/>
      <c r="J138" s="33" t="n"/>
      <c r="K138" s="33" t="n"/>
      <c r="L138" s="33" t="n"/>
      <c r="M138" s="47">
        <f>IF(K138="","",MAX(0,K138-L138))</f>
        <v/>
      </c>
      <c r="N138" s="15">
        <f>IF(K138="","",IF(M138=0,"Paid",IF(L138=0,"Unpaid","Partial")))</f>
        <v/>
      </c>
      <c r="O138" s="68" t="n"/>
      <c r="P138" s="14" t="n"/>
      <c r="Q138" s="14" t="n"/>
    </row>
    <row r="139">
      <c r="A139" s="14" t="n"/>
      <c r="B139" s="68" t="n"/>
      <c r="C139" s="14" t="n"/>
      <c r="D139" s="14" t="n"/>
      <c r="E139" s="14" t="n"/>
      <c r="F139" s="33" t="n"/>
      <c r="G139" s="33" t="n"/>
      <c r="H139" s="33" t="n"/>
      <c r="I139" s="33" t="n"/>
      <c r="J139" s="33" t="n"/>
      <c r="K139" s="33" t="n"/>
      <c r="L139" s="33" t="n"/>
      <c r="M139" s="47">
        <f>IF(K139="","",MAX(0,K139-L139))</f>
        <v/>
      </c>
      <c r="N139" s="15">
        <f>IF(K139="","",IF(M139=0,"Paid",IF(L139=0,"Unpaid","Partial")))</f>
        <v/>
      </c>
      <c r="O139" s="68" t="n"/>
      <c r="P139" s="14" t="n"/>
      <c r="Q139" s="14" t="n"/>
    </row>
    <row r="140">
      <c r="A140" s="14" t="n"/>
      <c r="B140" s="68" t="n"/>
      <c r="C140" s="14" t="n"/>
      <c r="D140" s="14" t="n"/>
      <c r="E140" s="14" t="n"/>
      <c r="F140" s="33" t="n"/>
      <c r="G140" s="33" t="n"/>
      <c r="H140" s="33" t="n"/>
      <c r="I140" s="33" t="n"/>
      <c r="J140" s="33" t="n"/>
      <c r="K140" s="33" t="n"/>
      <c r="L140" s="33" t="n"/>
      <c r="M140" s="47">
        <f>IF(K140="","",MAX(0,K140-L140))</f>
        <v/>
      </c>
      <c r="N140" s="15">
        <f>IF(K140="","",IF(M140=0,"Paid",IF(L140=0,"Unpaid","Partial")))</f>
        <v/>
      </c>
      <c r="O140" s="68" t="n"/>
      <c r="P140" s="14" t="n"/>
      <c r="Q140" s="14" t="n"/>
    </row>
    <row r="141">
      <c r="A141" s="14" t="n"/>
      <c r="B141" s="68" t="n"/>
      <c r="C141" s="14" t="n"/>
      <c r="D141" s="14" t="n"/>
      <c r="E141" s="14" t="n"/>
      <c r="F141" s="33" t="n"/>
      <c r="G141" s="33" t="n"/>
      <c r="H141" s="33" t="n"/>
      <c r="I141" s="33" t="n"/>
      <c r="J141" s="33" t="n"/>
      <c r="K141" s="33" t="n"/>
      <c r="L141" s="33" t="n"/>
      <c r="M141" s="47">
        <f>IF(K141="","",MAX(0,K141-L141))</f>
        <v/>
      </c>
      <c r="N141" s="15">
        <f>IF(K141="","",IF(M141=0,"Paid",IF(L141=0,"Unpaid","Partial")))</f>
        <v/>
      </c>
      <c r="O141" s="68" t="n"/>
      <c r="P141" s="14" t="n"/>
      <c r="Q141" s="14" t="n"/>
    </row>
    <row r="142">
      <c r="A142" s="14" t="n"/>
      <c r="B142" s="68" t="n"/>
      <c r="C142" s="14" t="n"/>
      <c r="D142" s="14" t="n"/>
      <c r="E142" s="14" t="n"/>
      <c r="F142" s="33" t="n"/>
      <c r="G142" s="33" t="n"/>
      <c r="H142" s="33" t="n"/>
      <c r="I142" s="33" t="n"/>
      <c r="J142" s="33" t="n"/>
      <c r="K142" s="33" t="n"/>
      <c r="L142" s="33" t="n"/>
      <c r="M142" s="47">
        <f>IF(K142="","",MAX(0,K142-L142))</f>
        <v/>
      </c>
      <c r="N142" s="15">
        <f>IF(K142="","",IF(M142=0,"Paid",IF(L142=0,"Unpaid","Partial")))</f>
        <v/>
      </c>
      <c r="O142" s="68" t="n"/>
      <c r="P142" s="14" t="n"/>
      <c r="Q142" s="14" t="n"/>
    </row>
    <row r="143">
      <c r="A143" s="14" t="n"/>
      <c r="B143" s="68" t="n"/>
      <c r="C143" s="14" t="n"/>
      <c r="D143" s="14" t="n"/>
      <c r="E143" s="14" t="n"/>
      <c r="F143" s="33" t="n"/>
      <c r="G143" s="33" t="n"/>
      <c r="H143" s="33" t="n"/>
      <c r="I143" s="33" t="n"/>
      <c r="J143" s="33" t="n"/>
      <c r="K143" s="33" t="n"/>
      <c r="L143" s="33" t="n"/>
      <c r="M143" s="47">
        <f>IF(K143="","",MAX(0,K143-L143))</f>
        <v/>
      </c>
      <c r="N143" s="15">
        <f>IF(K143="","",IF(M143=0,"Paid",IF(L143=0,"Unpaid","Partial")))</f>
        <v/>
      </c>
      <c r="O143" s="68" t="n"/>
      <c r="P143" s="14" t="n"/>
      <c r="Q143" s="14" t="n"/>
    </row>
    <row r="144">
      <c r="A144" s="14" t="n"/>
      <c r="B144" s="68" t="n"/>
      <c r="C144" s="14" t="n"/>
      <c r="D144" s="14" t="n"/>
      <c r="E144" s="14" t="n"/>
      <c r="F144" s="33" t="n"/>
      <c r="G144" s="33" t="n"/>
      <c r="H144" s="33" t="n"/>
      <c r="I144" s="33" t="n"/>
      <c r="J144" s="33" t="n"/>
      <c r="K144" s="33" t="n"/>
      <c r="L144" s="33" t="n"/>
      <c r="M144" s="47">
        <f>IF(K144="","",MAX(0,K144-L144))</f>
        <v/>
      </c>
      <c r="N144" s="15">
        <f>IF(K144="","",IF(M144=0,"Paid",IF(L144=0,"Unpaid","Partial")))</f>
        <v/>
      </c>
      <c r="O144" s="68" t="n"/>
      <c r="P144" s="14" t="n"/>
      <c r="Q144" s="14" t="n"/>
    </row>
    <row r="145">
      <c r="A145" s="14" t="n"/>
      <c r="B145" s="68" t="n"/>
      <c r="C145" s="14" t="n"/>
      <c r="D145" s="14" t="n"/>
      <c r="E145" s="14" t="n"/>
      <c r="F145" s="33" t="n"/>
      <c r="G145" s="33" t="n"/>
      <c r="H145" s="33" t="n"/>
      <c r="I145" s="33" t="n"/>
      <c r="J145" s="33" t="n"/>
      <c r="K145" s="33" t="n"/>
      <c r="L145" s="33" t="n"/>
      <c r="M145" s="47">
        <f>IF(K145="","",MAX(0,K145-L145))</f>
        <v/>
      </c>
      <c r="N145" s="15">
        <f>IF(K145="","",IF(M145=0,"Paid",IF(L145=0,"Unpaid","Partial")))</f>
        <v/>
      </c>
      <c r="O145" s="68" t="n"/>
      <c r="P145" s="14" t="n"/>
      <c r="Q145" s="14" t="n"/>
    </row>
    <row r="146">
      <c r="A146" s="14" t="n"/>
      <c r="B146" s="68" t="n"/>
      <c r="C146" s="14" t="n"/>
      <c r="D146" s="14" t="n"/>
      <c r="E146" s="14" t="n"/>
      <c r="F146" s="33" t="n"/>
      <c r="G146" s="33" t="n"/>
      <c r="H146" s="33" t="n"/>
      <c r="I146" s="33" t="n"/>
      <c r="J146" s="33" t="n"/>
      <c r="K146" s="33" t="n"/>
      <c r="L146" s="33" t="n"/>
      <c r="M146" s="47">
        <f>IF(K146="","",MAX(0,K146-L146))</f>
        <v/>
      </c>
      <c r="N146" s="15">
        <f>IF(K146="","",IF(M146=0,"Paid",IF(L146=0,"Unpaid","Partial")))</f>
        <v/>
      </c>
      <c r="O146" s="68" t="n"/>
      <c r="P146" s="14" t="n"/>
      <c r="Q146" s="14" t="n"/>
    </row>
    <row r="147">
      <c r="A147" s="14" t="n"/>
      <c r="B147" s="68" t="n"/>
      <c r="C147" s="14" t="n"/>
      <c r="D147" s="14" t="n"/>
      <c r="E147" s="14" t="n"/>
      <c r="F147" s="33" t="n"/>
      <c r="G147" s="33" t="n"/>
      <c r="H147" s="33" t="n"/>
      <c r="I147" s="33" t="n"/>
      <c r="J147" s="33" t="n"/>
      <c r="K147" s="33" t="n"/>
      <c r="L147" s="33" t="n"/>
      <c r="M147" s="47">
        <f>IF(K147="","",MAX(0,K147-L147))</f>
        <v/>
      </c>
      <c r="N147" s="15">
        <f>IF(K147="","",IF(M147=0,"Paid",IF(L147=0,"Unpaid","Partial")))</f>
        <v/>
      </c>
      <c r="O147" s="68" t="n"/>
      <c r="P147" s="14" t="n"/>
      <c r="Q147" s="14" t="n"/>
    </row>
    <row r="148">
      <c r="A148" s="14" t="n"/>
      <c r="B148" s="68" t="n"/>
      <c r="C148" s="14" t="n"/>
      <c r="D148" s="14" t="n"/>
      <c r="E148" s="14" t="n"/>
      <c r="F148" s="33" t="n"/>
      <c r="G148" s="33" t="n"/>
      <c r="H148" s="33" t="n"/>
      <c r="I148" s="33" t="n"/>
      <c r="J148" s="33" t="n"/>
      <c r="K148" s="33" t="n"/>
      <c r="L148" s="33" t="n"/>
      <c r="M148" s="47">
        <f>IF(K148="","",MAX(0,K148-L148))</f>
        <v/>
      </c>
      <c r="N148" s="15">
        <f>IF(K148="","",IF(M148=0,"Paid",IF(L148=0,"Unpaid","Partial")))</f>
        <v/>
      </c>
      <c r="O148" s="68" t="n"/>
      <c r="P148" s="14" t="n"/>
      <c r="Q148" s="14" t="n"/>
    </row>
    <row r="149">
      <c r="A149" s="14" t="n"/>
      <c r="B149" s="68" t="n"/>
      <c r="C149" s="14" t="n"/>
      <c r="D149" s="14" t="n"/>
      <c r="E149" s="14" t="n"/>
      <c r="F149" s="33" t="n"/>
      <c r="G149" s="33" t="n"/>
      <c r="H149" s="33" t="n"/>
      <c r="I149" s="33" t="n"/>
      <c r="J149" s="33" t="n"/>
      <c r="K149" s="33" t="n"/>
      <c r="L149" s="33" t="n"/>
      <c r="M149" s="47">
        <f>IF(K149="","",MAX(0,K149-L149))</f>
        <v/>
      </c>
      <c r="N149" s="15">
        <f>IF(K149="","",IF(M149=0,"Paid",IF(L149=0,"Unpaid","Partial")))</f>
        <v/>
      </c>
      <c r="O149" s="68" t="n"/>
      <c r="P149" s="14" t="n"/>
      <c r="Q149" s="14" t="n"/>
    </row>
    <row r="150">
      <c r="A150" s="14" t="n"/>
      <c r="B150" s="68" t="n"/>
      <c r="C150" s="14" t="n"/>
      <c r="D150" s="14" t="n"/>
      <c r="E150" s="14" t="n"/>
      <c r="F150" s="33" t="n"/>
      <c r="G150" s="33" t="n"/>
      <c r="H150" s="33" t="n"/>
      <c r="I150" s="33" t="n"/>
      <c r="J150" s="33" t="n"/>
      <c r="K150" s="33" t="n"/>
      <c r="L150" s="33" t="n"/>
      <c r="M150" s="47">
        <f>IF(K150="","",MAX(0,K150-L150))</f>
        <v/>
      </c>
      <c r="N150" s="15">
        <f>IF(K150="","",IF(M150=0,"Paid",IF(L150=0,"Unpaid","Partial")))</f>
        <v/>
      </c>
      <c r="O150" s="68" t="n"/>
      <c r="P150" s="14" t="n"/>
      <c r="Q150" s="14" t="n"/>
    </row>
    <row r="151">
      <c r="A151" s="14" t="n"/>
      <c r="B151" s="68" t="n"/>
      <c r="C151" s="14" t="n"/>
      <c r="D151" s="14" t="n"/>
      <c r="E151" s="14" t="n"/>
      <c r="F151" s="33" t="n"/>
      <c r="G151" s="33" t="n"/>
      <c r="H151" s="33" t="n"/>
      <c r="I151" s="33" t="n"/>
      <c r="J151" s="33" t="n"/>
      <c r="K151" s="33" t="n"/>
      <c r="L151" s="33" t="n"/>
      <c r="M151" s="47">
        <f>IF(K151="","",MAX(0,K151-L151))</f>
        <v/>
      </c>
      <c r="N151" s="15">
        <f>IF(K151="","",IF(M151=0,"Paid",IF(L151=0,"Unpaid","Partial")))</f>
        <v/>
      </c>
      <c r="O151" s="68" t="n"/>
      <c r="P151" s="14" t="n"/>
      <c r="Q151" s="14" t="n"/>
    </row>
    <row r="152">
      <c r="A152" s="14" t="n"/>
      <c r="B152" s="68" t="n"/>
      <c r="C152" s="14" t="n"/>
      <c r="D152" s="14" t="n"/>
      <c r="E152" s="14" t="n"/>
      <c r="F152" s="33" t="n"/>
      <c r="G152" s="33" t="n"/>
      <c r="H152" s="33" t="n"/>
      <c r="I152" s="33" t="n"/>
      <c r="J152" s="33" t="n"/>
      <c r="K152" s="33" t="n"/>
      <c r="L152" s="33" t="n"/>
      <c r="M152" s="47">
        <f>IF(K152="","",MAX(0,K152-L152))</f>
        <v/>
      </c>
      <c r="N152" s="15">
        <f>IF(K152="","",IF(M152=0,"Paid",IF(L152=0,"Unpaid","Partial")))</f>
        <v/>
      </c>
      <c r="O152" s="68" t="n"/>
      <c r="P152" s="14" t="n"/>
      <c r="Q152" s="14" t="n"/>
    </row>
    <row r="153">
      <c r="A153" s="14" t="n"/>
      <c r="B153" s="68" t="n"/>
      <c r="C153" s="14" t="n"/>
      <c r="D153" s="14" t="n"/>
      <c r="E153" s="14" t="n"/>
      <c r="F153" s="33" t="n"/>
      <c r="G153" s="33" t="n"/>
      <c r="H153" s="33" t="n"/>
      <c r="I153" s="33" t="n"/>
      <c r="J153" s="33" t="n"/>
      <c r="K153" s="33" t="n"/>
      <c r="L153" s="33" t="n"/>
      <c r="M153" s="47">
        <f>IF(K153="","",MAX(0,K153-L153))</f>
        <v/>
      </c>
      <c r="N153" s="15">
        <f>IF(K153="","",IF(M153=0,"Paid",IF(L153=0,"Unpaid","Partial")))</f>
        <v/>
      </c>
      <c r="O153" s="68" t="n"/>
      <c r="P153" s="14" t="n"/>
      <c r="Q153" s="14" t="n"/>
    </row>
    <row r="154">
      <c r="A154" s="14" t="n"/>
      <c r="B154" s="68" t="n"/>
      <c r="C154" s="14" t="n"/>
      <c r="D154" s="14" t="n"/>
      <c r="E154" s="14" t="n"/>
      <c r="F154" s="33" t="n"/>
      <c r="G154" s="33" t="n"/>
      <c r="H154" s="33" t="n"/>
      <c r="I154" s="33" t="n"/>
      <c r="J154" s="33" t="n"/>
      <c r="K154" s="33" t="n"/>
      <c r="L154" s="33" t="n"/>
      <c r="M154" s="47">
        <f>IF(K154="","",MAX(0,K154-L154))</f>
        <v/>
      </c>
      <c r="N154" s="15">
        <f>IF(K154="","",IF(M154=0,"Paid",IF(L154=0,"Unpaid","Partial")))</f>
        <v/>
      </c>
      <c r="O154" s="68" t="n"/>
      <c r="P154" s="14" t="n"/>
      <c r="Q154" s="14" t="n"/>
    </row>
    <row r="155">
      <c r="A155" s="14" t="n"/>
      <c r="B155" s="68" t="n"/>
      <c r="C155" s="14" t="n"/>
      <c r="D155" s="14" t="n"/>
      <c r="E155" s="14" t="n"/>
      <c r="F155" s="33" t="n"/>
      <c r="G155" s="33" t="n"/>
      <c r="H155" s="33" t="n"/>
      <c r="I155" s="33" t="n"/>
      <c r="J155" s="33" t="n"/>
      <c r="K155" s="33" t="n"/>
      <c r="L155" s="33" t="n"/>
      <c r="M155" s="47">
        <f>IF(K155="","",MAX(0,K155-L155))</f>
        <v/>
      </c>
      <c r="N155" s="15">
        <f>IF(K155="","",IF(M155=0,"Paid",IF(L155=0,"Unpaid","Partial")))</f>
        <v/>
      </c>
      <c r="O155" s="68" t="n"/>
      <c r="P155" s="14" t="n"/>
      <c r="Q155" s="14" t="n"/>
    </row>
    <row r="156">
      <c r="A156" s="14" t="n"/>
      <c r="B156" s="68" t="n"/>
      <c r="C156" s="14" t="n"/>
      <c r="D156" s="14" t="n"/>
      <c r="E156" s="14" t="n"/>
      <c r="F156" s="33" t="n"/>
      <c r="G156" s="33" t="n"/>
      <c r="H156" s="33" t="n"/>
      <c r="I156" s="33" t="n"/>
      <c r="J156" s="33" t="n"/>
      <c r="K156" s="33" t="n"/>
      <c r="L156" s="33" t="n"/>
      <c r="M156" s="47">
        <f>IF(K156="","",MAX(0,K156-L156))</f>
        <v/>
      </c>
      <c r="N156" s="15">
        <f>IF(K156="","",IF(M156=0,"Paid",IF(L156=0,"Unpaid","Partial")))</f>
        <v/>
      </c>
      <c r="O156" s="68" t="n"/>
      <c r="P156" s="14" t="n"/>
      <c r="Q156" s="14" t="n"/>
    </row>
    <row r="157">
      <c r="A157" s="14" t="n"/>
      <c r="B157" s="68" t="n"/>
      <c r="C157" s="14" t="n"/>
      <c r="D157" s="14" t="n"/>
      <c r="E157" s="14" t="n"/>
      <c r="F157" s="33" t="n"/>
      <c r="G157" s="33" t="n"/>
      <c r="H157" s="33" t="n"/>
      <c r="I157" s="33" t="n"/>
      <c r="J157" s="33" t="n"/>
      <c r="K157" s="33" t="n"/>
      <c r="L157" s="33" t="n"/>
      <c r="M157" s="47">
        <f>IF(K157="","",MAX(0,K157-L157))</f>
        <v/>
      </c>
      <c r="N157" s="15">
        <f>IF(K157="","",IF(M157=0,"Paid",IF(L157=0,"Unpaid","Partial")))</f>
        <v/>
      </c>
      <c r="O157" s="68" t="n"/>
      <c r="P157" s="14" t="n"/>
      <c r="Q157" s="14" t="n"/>
    </row>
    <row r="158">
      <c r="A158" s="14" t="n"/>
      <c r="B158" s="68" t="n"/>
      <c r="C158" s="14" t="n"/>
      <c r="D158" s="14" t="n"/>
      <c r="E158" s="14" t="n"/>
      <c r="F158" s="33" t="n"/>
      <c r="G158" s="33" t="n"/>
      <c r="H158" s="33" t="n"/>
      <c r="I158" s="33" t="n"/>
      <c r="J158" s="33" t="n"/>
      <c r="K158" s="33" t="n"/>
      <c r="L158" s="33" t="n"/>
      <c r="M158" s="47">
        <f>IF(K158="","",MAX(0,K158-L158))</f>
        <v/>
      </c>
      <c r="N158" s="15">
        <f>IF(K158="","",IF(M158=0,"Paid",IF(L158=0,"Unpaid","Partial")))</f>
        <v/>
      </c>
      <c r="O158" s="68" t="n"/>
      <c r="P158" s="14" t="n"/>
      <c r="Q158" s="14" t="n"/>
    </row>
    <row r="159">
      <c r="A159" s="14" t="n"/>
      <c r="B159" s="68" t="n"/>
      <c r="C159" s="14" t="n"/>
      <c r="D159" s="14" t="n"/>
      <c r="E159" s="14" t="n"/>
      <c r="F159" s="33" t="n"/>
      <c r="G159" s="33" t="n"/>
      <c r="H159" s="33" t="n"/>
      <c r="I159" s="33" t="n"/>
      <c r="J159" s="33" t="n"/>
      <c r="K159" s="33" t="n"/>
      <c r="L159" s="33" t="n"/>
      <c r="M159" s="47">
        <f>IF(K159="","",MAX(0,K159-L159))</f>
        <v/>
      </c>
      <c r="N159" s="15">
        <f>IF(K159="","",IF(M159=0,"Paid",IF(L159=0,"Unpaid","Partial")))</f>
        <v/>
      </c>
      <c r="O159" s="68" t="n"/>
      <c r="P159" s="14" t="n"/>
      <c r="Q159" s="14" t="n"/>
    </row>
    <row r="160">
      <c r="A160" s="14" t="n"/>
      <c r="B160" s="68" t="n"/>
      <c r="C160" s="14" t="n"/>
      <c r="D160" s="14" t="n"/>
      <c r="E160" s="14" t="n"/>
      <c r="F160" s="33" t="n"/>
      <c r="G160" s="33" t="n"/>
      <c r="H160" s="33" t="n"/>
      <c r="I160" s="33" t="n"/>
      <c r="J160" s="33" t="n"/>
      <c r="K160" s="33" t="n"/>
      <c r="L160" s="33" t="n"/>
      <c r="M160" s="47">
        <f>IF(K160="","",MAX(0,K160-L160))</f>
        <v/>
      </c>
      <c r="N160" s="15">
        <f>IF(K160="","",IF(M160=0,"Paid",IF(L160=0,"Unpaid","Partial")))</f>
        <v/>
      </c>
      <c r="O160" s="68" t="n"/>
      <c r="P160" s="14" t="n"/>
      <c r="Q160" s="14" t="n"/>
    </row>
    <row r="161">
      <c r="A161" s="14" t="n"/>
      <c r="B161" s="68" t="n"/>
      <c r="C161" s="14" t="n"/>
      <c r="D161" s="14" t="n"/>
      <c r="E161" s="14" t="n"/>
      <c r="F161" s="33" t="n"/>
      <c r="G161" s="33" t="n"/>
      <c r="H161" s="33" t="n"/>
      <c r="I161" s="33" t="n"/>
      <c r="J161" s="33" t="n"/>
      <c r="K161" s="33" t="n"/>
      <c r="L161" s="33" t="n"/>
      <c r="M161" s="47">
        <f>IF(K161="","",MAX(0,K161-L161))</f>
        <v/>
      </c>
      <c r="N161" s="15">
        <f>IF(K161="","",IF(M161=0,"Paid",IF(L161=0,"Unpaid","Partial")))</f>
        <v/>
      </c>
      <c r="O161" s="68" t="n"/>
      <c r="P161" s="14" t="n"/>
      <c r="Q161" s="14" t="n"/>
    </row>
    <row r="162">
      <c r="A162" s="14" t="n"/>
      <c r="B162" s="68" t="n"/>
      <c r="C162" s="14" t="n"/>
      <c r="D162" s="14" t="n"/>
      <c r="E162" s="14" t="n"/>
      <c r="F162" s="33" t="n"/>
      <c r="G162" s="33" t="n"/>
      <c r="H162" s="33" t="n"/>
      <c r="I162" s="33" t="n"/>
      <c r="J162" s="33" t="n"/>
      <c r="K162" s="33" t="n"/>
      <c r="L162" s="33" t="n"/>
      <c r="M162" s="47">
        <f>IF(K162="","",MAX(0,K162-L162))</f>
        <v/>
      </c>
      <c r="N162" s="15">
        <f>IF(K162="","",IF(M162=0,"Paid",IF(L162=0,"Unpaid","Partial")))</f>
        <v/>
      </c>
      <c r="O162" s="68" t="n"/>
      <c r="P162" s="14" t="n"/>
      <c r="Q162" s="14" t="n"/>
    </row>
    <row r="163">
      <c r="A163" s="14" t="n"/>
      <c r="B163" s="68" t="n"/>
      <c r="C163" s="14" t="n"/>
      <c r="D163" s="14" t="n"/>
      <c r="E163" s="14" t="n"/>
      <c r="F163" s="33" t="n"/>
      <c r="G163" s="33" t="n"/>
      <c r="H163" s="33" t="n"/>
      <c r="I163" s="33" t="n"/>
      <c r="J163" s="33" t="n"/>
      <c r="K163" s="33" t="n"/>
      <c r="L163" s="33" t="n"/>
      <c r="M163" s="47">
        <f>IF(K163="","",MAX(0,K163-L163))</f>
        <v/>
      </c>
      <c r="N163" s="15">
        <f>IF(K163="","",IF(M163=0,"Paid",IF(L163=0,"Unpaid","Partial")))</f>
        <v/>
      </c>
      <c r="O163" s="68" t="n"/>
      <c r="P163" s="14" t="n"/>
      <c r="Q163" s="14" t="n"/>
    </row>
    <row r="164">
      <c r="A164" s="14" t="n"/>
      <c r="B164" s="68" t="n"/>
      <c r="C164" s="14" t="n"/>
      <c r="D164" s="14" t="n"/>
      <c r="E164" s="14" t="n"/>
      <c r="F164" s="33" t="n"/>
      <c r="G164" s="33" t="n"/>
      <c r="H164" s="33" t="n"/>
      <c r="I164" s="33" t="n"/>
      <c r="J164" s="33" t="n"/>
      <c r="K164" s="33" t="n"/>
      <c r="L164" s="33" t="n"/>
      <c r="M164" s="47">
        <f>IF(K164="","",MAX(0,K164-L164))</f>
        <v/>
      </c>
      <c r="N164" s="15">
        <f>IF(K164="","",IF(M164=0,"Paid",IF(L164=0,"Unpaid","Partial")))</f>
        <v/>
      </c>
      <c r="O164" s="68" t="n"/>
      <c r="P164" s="14" t="n"/>
      <c r="Q164" s="14" t="n"/>
    </row>
    <row r="165">
      <c r="A165" s="14" t="n"/>
      <c r="B165" s="68" t="n"/>
      <c r="C165" s="14" t="n"/>
      <c r="D165" s="14" t="n"/>
      <c r="E165" s="14" t="n"/>
      <c r="F165" s="33" t="n"/>
      <c r="G165" s="33" t="n"/>
      <c r="H165" s="33" t="n"/>
      <c r="I165" s="33" t="n"/>
      <c r="J165" s="33" t="n"/>
      <c r="K165" s="33" t="n"/>
      <c r="L165" s="33" t="n"/>
      <c r="M165" s="47">
        <f>IF(K165="","",MAX(0,K165-L165))</f>
        <v/>
      </c>
      <c r="N165" s="15">
        <f>IF(K165="","",IF(M165=0,"Paid",IF(L165=0,"Unpaid","Partial")))</f>
        <v/>
      </c>
      <c r="O165" s="68" t="n"/>
      <c r="P165" s="14" t="n"/>
      <c r="Q165" s="14" t="n"/>
    </row>
    <row r="166">
      <c r="A166" s="14" t="n"/>
      <c r="B166" s="68" t="n"/>
      <c r="C166" s="14" t="n"/>
      <c r="D166" s="14" t="n"/>
      <c r="E166" s="14" t="n"/>
      <c r="F166" s="33" t="n"/>
      <c r="G166" s="33" t="n"/>
      <c r="H166" s="33" t="n"/>
      <c r="I166" s="33" t="n"/>
      <c r="J166" s="33" t="n"/>
      <c r="K166" s="33" t="n"/>
      <c r="L166" s="33" t="n"/>
      <c r="M166" s="47">
        <f>IF(K166="","",MAX(0,K166-L166))</f>
        <v/>
      </c>
      <c r="N166" s="15">
        <f>IF(K166="","",IF(M166=0,"Paid",IF(L166=0,"Unpaid","Partial")))</f>
        <v/>
      </c>
      <c r="O166" s="68" t="n"/>
      <c r="P166" s="14" t="n"/>
      <c r="Q166" s="14" t="n"/>
    </row>
    <row r="167">
      <c r="A167" s="14" t="n"/>
      <c r="B167" s="68" t="n"/>
      <c r="C167" s="14" t="n"/>
      <c r="D167" s="14" t="n"/>
      <c r="E167" s="14" t="n"/>
      <c r="F167" s="33" t="n"/>
      <c r="G167" s="33" t="n"/>
      <c r="H167" s="33" t="n"/>
      <c r="I167" s="33" t="n"/>
      <c r="J167" s="33" t="n"/>
      <c r="K167" s="33" t="n"/>
      <c r="L167" s="33" t="n"/>
      <c r="M167" s="47">
        <f>IF(K167="","",MAX(0,K167-L167))</f>
        <v/>
      </c>
      <c r="N167" s="15">
        <f>IF(K167="","",IF(M167=0,"Paid",IF(L167=0,"Unpaid","Partial")))</f>
        <v/>
      </c>
      <c r="O167" s="68" t="n"/>
      <c r="P167" s="14" t="n"/>
      <c r="Q167" s="14" t="n"/>
    </row>
    <row r="168">
      <c r="A168" s="14" t="n"/>
      <c r="B168" s="68" t="n"/>
      <c r="C168" s="14" t="n"/>
      <c r="D168" s="14" t="n"/>
      <c r="E168" s="14" t="n"/>
      <c r="F168" s="33" t="n"/>
      <c r="G168" s="33" t="n"/>
      <c r="H168" s="33" t="n"/>
      <c r="I168" s="33" t="n"/>
      <c r="J168" s="33" t="n"/>
      <c r="K168" s="33" t="n"/>
      <c r="L168" s="33" t="n"/>
      <c r="M168" s="47">
        <f>IF(K168="","",MAX(0,K168-L168))</f>
        <v/>
      </c>
      <c r="N168" s="15">
        <f>IF(K168="","",IF(M168=0,"Paid",IF(L168=0,"Unpaid","Partial")))</f>
        <v/>
      </c>
      <c r="O168" s="68" t="n"/>
      <c r="P168" s="14" t="n"/>
      <c r="Q168" s="14" t="n"/>
    </row>
    <row r="169">
      <c r="A169" s="14" t="n"/>
      <c r="B169" s="68" t="n"/>
      <c r="C169" s="14" t="n"/>
      <c r="D169" s="14" t="n"/>
      <c r="E169" s="14" t="n"/>
      <c r="F169" s="33" t="n"/>
      <c r="G169" s="33" t="n"/>
      <c r="H169" s="33" t="n"/>
      <c r="I169" s="33" t="n"/>
      <c r="J169" s="33" t="n"/>
      <c r="K169" s="33" t="n"/>
      <c r="L169" s="33" t="n"/>
      <c r="M169" s="47">
        <f>IF(K169="","",MAX(0,K169-L169))</f>
        <v/>
      </c>
      <c r="N169" s="15">
        <f>IF(K169="","",IF(M169=0,"Paid",IF(L169=0,"Unpaid","Partial")))</f>
        <v/>
      </c>
      <c r="O169" s="68" t="n"/>
      <c r="P169" s="14" t="n"/>
      <c r="Q169" s="14" t="n"/>
    </row>
    <row r="170">
      <c r="A170" s="14" t="n"/>
      <c r="B170" s="68" t="n"/>
      <c r="C170" s="14" t="n"/>
      <c r="D170" s="14" t="n"/>
      <c r="E170" s="14" t="n"/>
      <c r="F170" s="33" t="n"/>
      <c r="G170" s="33" t="n"/>
      <c r="H170" s="33" t="n"/>
      <c r="I170" s="33" t="n"/>
      <c r="J170" s="33" t="n"/>
      <c r="K170" s="33" t="n"/>
      <c r="L170" s="33" t="n"/>
      <c r="M170" s="47">
        <f>IF(K170="","",MAX(0,K170-L170))</f>
        <v/>
      </c>
      <c r="N170" s="15">
        <f>IF(K170="","",IF(M170=0,"Paid",IF(L170=0,"Unpaid","Partial")))</f>
        <v/>
      </c>
      <c r="O170" s="68" t="n"/>
      <c r="P170" s="14" t="n"/>
      <c r="Q170" s="14" t="n"/>
    </row>
    <row r="171">
      <c r="A171" s="14" t="n"/>
      <c r="B171" s="68" t="n"/>
      <c r="C171" s="14" t="n"/>
      <c r="D171" s="14" t="n"/>
      <c r="E171" s="14" t="n"/>
      <c r="F171" s="33" t="n"/>
      <c r="G171" s="33" t="n"/>
      <c r="H171" s="33" t="n"/>
      <c r="I171" s="33" t="n"/>
      <c r="J171" s="33" t="n"/>
      <c r="K171" s="33" t="n"/>
      <c r="L171" s="33" t="n"/>
      <c r="M171" s="47">
        <f>IF(K171="","",MAX(0,K171-L171))</f>
        <v/>
      </c>
      <c r="N171" s="15">
        <f>IF(K171="","",IF(M171=0,"Paid",IF(L171=0,"Unpaid","Partial")))</f>
        <v/>
      </c>
      <c r="O171" s="68" t="n"/>
      <c r="P171" s="14" t="n"/>
      <c r="Q171" s="14" t="n"/>
    </row>
    <row r="172">
      <c r="A172" s="14" t="n"/>
      <c r="B172" s="68" t="n"/>
      <c r="C172" s="14" t="n"/>
      <c r="D172" s="14" t="n"/>
      <c r="E172" s="14" t="n"/>
      <c r="F172" s="33" t="n"/>
      <c r="G172" s="33" t="n"/>
      <c r="H172" s="33" t="n"/>
      <c r="I172" s="33" t="n"/>
      <c r="J172" s="33" t="n"/>
      <c r="K172" s="33" t="n"/>
      <c r="L172" s="33" t="n"/>
      <c r="M172" s="47">
        <f>IF(K172="","",MAX(0,K172-L172))</f>
        <v/>
      </c>
      <c r="N172" s="15">
        <f>IF(K172="","",IF(M172=0,"Paid",IF(L172=0,"Unpaid","Partial")))</f>
        <v/>
      </c>
      <c r="O172" s="68" t="n"/>
      <c r="P172" s="14" t="n"/>
      <c r="Q172" s="14" t="n"/>
    </row>
    <row r="173">
      <c r="A173" s="14" t="n"/>
      <c r="B173" s="68" t="n"/>
      <c r="C173" s="14" t="n"/>
      <c r="D173" s="14" t="n"/>
      <c r="E173" s="14" t="n"/>
      <c r="F173" s="33" t="n"/>
      <c r="G173" s="33" t="n"/>
      <c r="H173" s="33" t="n"/>
      <c r="I173" s="33" t="n"/>
      <c r="J173" s="33" t="n"/>
      <c r="K173" s="33" t="n"/>
      <c r="L173" s="33" t="n"/>
      <c r="M173" s="47">
        <f>IF(K173="","",MAX(0,K173-L173))</f>
        <v/>
      </c>
      <c r="N173" s="15">
        <f>IF(K173="","",IF(M173=0,"Paid",IF(L173=0,"Unpaid","Partial")))</f>
        <v/>
      </c>
      <c r="O173" s="68" t="n"/>
      <c r="P173" s="14" t="n"/>
      <c r="Q173" s="14" t="n"/>
    </row>
    <row r="174">
      <c r="A174" s="14" t="n"/>
      <c r="B174" s="68" t="n"/>
      <c r="C174" s="14" t="n"/>
      <c r="D174" s="14" t="n"/>
      <c r="E174" s="14" t="n"/>
      <c r="F174" s="33" t="n"/>
      <c r="G174" s="33" t="n"/>
      <c r="H174" s="33" t="n"/>
      <c r="I174" s="33" t="n"/>
      <c r="J174" s="33" t="n"/>
      <c r="K174" s="33" t="n"/>
      <c r="L174" s="33" t="n"/>
      <c r="M174" s="47">
        <f>IF(K174="","",MAX(0,K174-L174))</f>
        <v/>
      </c>
      <c r="N174" s="15">
        <f>IF(K174="","",IF(M174=0,"Paid",IF(L174=0,"Unpaid","Partial")))</f>
        <v/>
      </c>
      <c r="O174" s="68" t="n"/>
      <c r="P174" s="14" t="n"/>
      <c r="Q174" s="14" t="n"/>
    </row>
    <row r="175">
      <c r="A175" s="14" t="n"/>
      <c r="B175" s="68" t="n"/>
      <c r="C175" s="14" t="n"/>
      <c r="D175" s="14" t="n"/>
      <c r="E175" s="14" t="n"/>
      <c r="F175" s="33" t="n"/>
      <c r="G175" s="33" t="n"/>
      <c r="H175" s="33" t="n"/>
      <c r="I175" s="33" t="n"/>
      <c r="J175" s="33" t="n"/>
      <c r="K175" s="33" t="n"/>
      <c r="L175" s="33" t="n"/>
      <c r="M175" s="47">
        <f>IF(K175="","",MAX(0,K175-L175))</f>
        <v/>
      </c>
      <c r="N175" s="15">
        <f>IF(K175="","",IF(M175=0,"Paid",IF(L175=0,"Unpaid","Partial")))</f>
        <v/>
      </c>
      <c r="O175" s="68" t="n"/>
      <c r="P175" s="14" t="n"/>
      <c r="Q175" s="14" t="n"/>
    </row>
    <row r="176">
      <c r="A176" s="14" t="n"/>
      <c r="B176" s="68" t="n"/>
      <c r="C176" s="14" t="n"/>
      <c r="D176" s="14" t="n"/>
      <c r="E176" s="14" t="n"/>
      <c r="F176" s="33" t="n"/>
      <c r="G176" s="33" t="n"/>
      <c r="H176" s="33" t="n"/>
      <c r="I176" s="33" t="n"/>
      <c r="J176" s="33" t="n"/>
      <c r="K176" s="33" t="n"/>
      <c r="L176" s="33" t="n"/>
      <c r="M176" s="47">
        <f>IF(K176="","",MAX(0,K176-L176))</f>
        <v/>
      </c>
      <c r="N176" s="15">
        <f>IF(K176="","",IF(M176=0,"Paid",IF(L176=0,"Unpaid","Partial")))</f>
        <v/>
      </c>
      <c r="O176" s="68" t="n"/>
      <c r="P176" s="14" t="n"/>
      <c r="Q176" s="14" t="n"/>
    </row>
    <row r="177">
      <c r="A177" s="14" t="n"/>
      <c r="B177" s="68" t="n"/>
      <c r="C177" s="14" t="n"/>
      <c r="D177" s="14" t="n"/>
      <c r="E177" s="14" t="n"/>
      <c r="F177" s="33" t="n"/>
      <c r="G177" s="33" t="n"/>
      <c r="H177" s="33" t="n"/>
      <c r="I177" s="33" t="n"/>
      <c r="J177" s="33" t="n"/>
      <c r="K177" s="33" t="n"/>
      <c r="L177" s="33" t="n"/>
      <c r="M177" s="47">
        <f>IF(K177="","",MAX(0,K177-L177))</f>
        <v/>
      </c>
      <c r="N177" s="15">
        <f>IF(K177="","",IF(M177=0,"Paid",IF(L177=0,"Unpaid","Partial")))</f>
        <v/>
      </c>
      <c r="O177" s="68" t="n"/>
      <c r="P177" s="14" t="n"/>
      <c r="Q177" s="14" t="n"/>
    </row>
    <row r="178">
      <c r="A178" s="14" t="n"/>
      <c r="B178" s="68" t="n"/>
      <c r="C178" s="14" t="n"/>
      <c r="D178" s="14" t="n"/>
      <c r="E178" s="14" t="n"/>
      <c r="F178" s="33" t="n"/>
      <c r="G178" s="33" t="n"/>
      <c r="H178" s="33" t="n"/>
      <c r="I178" s="33" t="n"/>
      <c r="J178" s="33" t="n"/>
      <c r="K178" s="33" t="n"/>
      <c r="L178" s="33" t="n"/>
      <c r="M178" s="47">
        <f>IF(K178="","",MAX(0,K178-L178))</f>
        <v/>
      </c>
      <c r="N178" s="15">
        <f>IF(K178="","",IF(M178=0,"Paid",IF(L178=0,"Unpaid","Partial")))</f>
        <v/>
      </c>
      <c r="O178" s="68" t="n"/>
      <c r="P178" s="14" t="n"/>
      <c r="Q178" s="14" t="n"/>
    </row>
    <row r="179">
      <c r="A179" s="14" t="n"/>
      <c r="B179" s="68" t="n"/>
      <c r="C179" s="14" t="n"/>
      <c r="D179" s="14" t="n"/>
      <c r="E179" s="14" t="n"/>
      <c r="F179" s="33" t="n"/>
      <c r="G179" s="33" t="n"/>
      <c r="H179" s="33" t="n"/>
      <c r="I179" s="33" t="n"/>
      <c r="J179" s="33" t="n"/>
      <c r="K179" s="33" t="n"/>
      <c r="L179" s="33" t="n"/>
      <c r="M179" s="47">
        <f>IF(K179="","",MAX(0,K179-L179))</f>
        <v/>
      </c>
      <c r="N179" s="15">
        <f>IF(K179="","",IF(M179=0,"Paid",IF(L179=0,"Unpaid","Partial")))</f>
        <v/>
      </c>
      <c r="O179" s="68" t="n"/>
      <c r="P179" s="14" t="n"/>
      <c r="Q179" s="14" t="n"/>
    </row>
    <row r="180">
      <c r="A180" s="14" t="n"/>
      <c r="B180" s="68" t="n"/>
      <c r="C180" s="14" t="n"/>
      <c r="D180" s="14" t="n"/>
      <c r="E180" s="14" t="n"/>
      <c r="F180" s="33" t="n"/>
      <c r="G180" s="33" t="n"/>
      <c r="H180" s="33" t="n"/>
      <c r="I180" s="33" t="n"/>
      <c r="J180" s="33" t="n"/>
      <c r="K180" s="33" t="n"/>
      <c r="L180" s="33" t="n"/>
      <c r="M180" s="47">
        <f>IF(K180="","",MAX(0,K180-L180))</f>
        <v/>
      </c>
      <c r="N180" s="15">
        <f>IF(K180="","",IF(M180=0,"Paid",IF(L180=0,"Unpaid","Partial")))</f>
        <v/>
      </c>
      <c r="O180" s="68" t="n"/>
      <c r="P180" s="14" t="n"/>
      <c r="Q180" s="14" t="n"/>
    </row>
    <row r="181">
      <c r="A181" s="14" t="n"/>
      <c r="B181" s="68" t="n"/>
      <c r="C181" s="14" t="n"/>
      <c r="D181" s="14" t="n"/>
      <c r="E181" s="14" t="n"/>
      <c r="F181" s="33" t="n"/>
      <c r="G181" s="33" t="n"/>
      <c r="H181" s="33" t="n"/>
      <c r="I181" s="33" t="n"/>
      <c r="J181" s="33" t="n"/>
      <c r="K181" s="33" t="n"/>
      <c r="L181" s="33" t="n"/>
      <c r="M181" s="47">
        <f>IF(K181="","",MAX(0,K181-L181))</f>
        <v/>
      </c>
      <c r="N181" s="15">
        <f>IF(K181="","",IF(M181=0,"Paid",IF(L181=0,"Unpaid","Partial")))</f>
        <v/>
      </c>
      <c r="O181" s="68" t="n"/>
      <c r="P181" s="14" t="n"/>
      <c r="Q181" s="14" t="n"/>
    </row>
    <row r="182">
      <c r="A182" s="14" t="n"/>
      <c r="B182" s="68" t="n"/>
      <c r="C182" s="14" t="n"/>
      <c r="D182" s="14" t="n"/>
      <c r="E182" s="14" t="n"/>
      <c r="F182" s="33" t="n"/>
      <c r="G182" s="33" t="n"/>
      <c r="H182" s="33" t="n"/>
      <c r="I182" s="33" t="n"/>
      <c r="J182" s="33" t="n"/>
      <c r="K182" s="33" t="n"/>
      <c r="L182" s="33" t="n"/>
      <c r="M182" s="47">
        <f>IF(K182="","",MAX(0,K182-L182))</f>
        <v/>
      </c>
      <c r="N182" s="15">
        <f>IF(K182="","",IF(M182=0,"Paid",IF(L182=0,"Unpaid","Partial")))</f>
        <v/>
      </c>
      <c r="O182" s="68" t="n"/>
      <c r="P182" s="14" t="n"/>
      <c r="Q182" s="14" t="n"/>
    </row>
    <row r="183">
      <c r="A183" s="14" t="n"/>
      <c r="B183" s="68" t="n"/>
      <c r="C183" s="14" t="n"/>
      <c r="D183" s="14" t="n"/>
      <c r="E183" s="14" t="n"/>
      <c r="F183" s="33" t="n"/>
      <c r="G183" s="33" t="n"/>
      <c r="H183" s="33" t="n"/>
      <c r="I183" s="33" t="n"/>
      <c r="J183" s="33" t="n"/>
      <c r="K183" s="33" t="n"/>
      <c r="L183" s="33" t="n"/>
      <c r="M183" s="47">
        <f>IF(K183="","",MAX(0,K183-L183))</f>
        <v/>
      </c>
      <c r="N183" s="15">
        <f>IF(K183="","",IF(M183=0,"Paid",IF(L183=0,"Unpaid","Partial")))</f>
        <v/>
      </c>
      <c r="O183" s="68" t="n"/>
      <c r="P183" s="14" t="n"/>
      <c r="Q183" s="14" t="n"/>
    </row>
    <row r="184">
      <c r="A184" s="14" t="n"/>
      <c r="B184" s="68" t="n"/>
      <c r="C184" s="14" t="n"/>
      <c r="D184" s="14" t="n"/>
      <c r="E184" s="14" t="n"/>
      <c r="F184" s="33" t="n"/>
      <c r="G184" s="33" t="n"/>
      <c r="H184" s="33" t="n"/>
      <c r="I184" s="33" t="n"/>
      <c r="J184" s="33" t="n"/>
      <c r="K184" s="33" t="n"/>
      <c r="L184" s="33" t="n"/>
      <c r="M184" s="47">
        <f>IF(K184="","",MAX(0,K184-L184))</f>
        <v/>
      </c>
      <c r="N184" s="15">
        <f>IF(K184="","",IF(M184=0,"Paid",IF(L184=0,"Unpaid","Partial")))</f>
        <v/>
      </c>
      <c r="O184" s="68" t="n"/>
      <c r="P184" s="14" t="n"/>
      <c r="Q184" s="14" t="n"/>
    </row>
    <row r="185">
      <c r="A185" s="14" t="n"/>
      <c r="B185" s="68" t="n"/>
      <c r="C185" s="14" t="n"/>
      <c r="D185" s="14" t="n"/>
      <c r="E185" s="14" t="n"/>
      <c r="F185" s="33" t="n"/>
      <c r="G185" s="33" t="n"/>
      <c r="H185" s="33" t="n"/>
      <c r="I185" s="33" t="n"/>
      <c r="J185" s="33" t="n"/>
      <c r="K185" s="33" t="n"/>
      <c r="L185" s="33" t="n"/>
      <c r="M185" s="47">
        <f>IF(K185="","",MAX(0,K185-L185))</f>
        <v/>
      </c>
      <c r="N185" s="15">
        <f>IF(K185="","",IF(M185=0,"Paid",IF(L185=0,"Unpaid","Partial")))</f>
        <v/>
      </c>
      <c r="O185" s="68" t="n"/>
      <c r="P185" s="14" t="n"/>
      <c r="Q185" s="14" t="n"/>
    </row>
    <row r="186">
      <c r="A186" s="14" t="n"/>
      <c r="B186" s="68" t="n"/>
      <c r="C186" s="14" t="n"/>
      <c r="D186" s="14" t="n"/>
      <c r="E186" s="14" t="n"/>
      <c r="F186" s="33" t="n"/>
      <c r="G186" s="33" t="n"/>
      <c r="H186" s="33" t="n"/>
      <c r="I186" s="33" t="n"/>
      <c r="J186" s="33" t="n"/>
      <c r="K186" s="33" t="n"/>
      <c r="L186" s="33" t="n"/>
      <c r="M186" s="47">
        <f>IF(K186="","",MAX(0,K186-L186))</f>
        <v/>
      </c>
      <c r="N186" s="15">
        <f>IF(K186="","",IF(M186=0,"Paid",IF(L186=0,"Unpaid","Partial")))</f>
        <v/>
      </c>
      <c r="O186" s="68" t="n"/>
      <c r="P186" s="14" t="n"/>
      <c r="Q186" s="14" t="n"/>
    </row>
    <row r="187">
      <c r="A187" s="14" t="n"/>
      <c r="B187" s="68" t="n"/>
      <c r="C187" s="14" t="n"/>
      <c r="D187" s="14" t="n"/>
      <c r="E187" s="14" t="n"/>
      <c r="F187" s="33" t="n"/>
      <c r="G187" s="33" t="n"/>
      <c r="H187" s="33" t="n"/>
      <c r="I187" s="33" t="n"/>
      <c r="J187" s="33" t="n"/>
      <c r="K187" s="33" t="n"/>
      <c r="L187" s="33" t="n"/>
      <c r="M187" s="47">
        <f>IF(K187="","",MAX(0,K187-L187))</f>
        <v/>
      </c>
      <c r="N187" s="15">
        <f>IF(K187="","",IF(M187=0,"Paid",IF(L187=0,"Unpaid","Partial")))</f>
        <v/>
      </c>
      <c r="O187" s="68" t="n"/>
      <c r="P187" s="14" t="n"/>
      <c r="Q187" s="14" t="n"/>
    </row>
    <row r="188">
      <c r="A188" s="14" t="n"/>
      <c r="B188" s="68" t="n"/>
      <c r="C188" s="14" t="n"/>
      <c r="D188" s="14" t="n"/>
      <c r="E188" s="14" t="n"/>
      <c r="F188" s="33" t="n"/>
      <c r="G188" s="33" t="n"/>
      <c r="H188" s="33" t="n"/>
      <c r="I188" s="33" t="n"/>
      <c r="J188" s="33" t="n"/>
      <c r="K188" s="33" t="n"/>
      <c r="L188" s="33" t="n"/>
      <c r="M188" s="47">
        <f>IF(K188="","",MAX(0,K188-L188))</f>
        <v/>
      </c>
      <c r="N188" s="15">
        <f>IF(K188="","",IF(M188=0,"Paid",IF(L188=0,"Unpaid","Partial")))</f>
        <v/>
      </c>
      <c r="O188" s="68" t="n"/>
      <c r="P188" s="14" t="n"/>
      <c r="Q188" s="14" t="n"/>
    </row>
    <row r="189">
      <c r="A189" s="14" t="n"/>
      <c r="B189" s="68" t="n"/>
      <c r="C189" s="14" t="n"/>
      <c r="D189" s="14" t="n"/>
      <c r="E189" s="14" t="n"/>
      <c r="F189" s="33" t="n"/>
      <c r="G189" s="33" t="n"/>
      <c r="H189" s="33" t="n"/>
      <c r="I189" s="33" t="n"/>
      <c r="J189" s="33" t="n"/>
      <c r="K189" s="33" t="n"/>
      <c r="L189" s="33" t="n"/>
      <c r="M189" s="47">
        <f>IF(K189="","",MAX(0,K189-L189))</f>
        <v/>
      </c>
      <c r="N189" s="15">
        <f>IF(K189="","",IF(M189=0,"Paid",IF(L189=0,"Unpaid","Partial")))</f>
        <v/>
      </c>
      <c r="O189" s="68" t="n"/>
      <c r="P189" s="14" t="n"/>
      <c r="Q189" s="14" t="n"/>
    </row>
    <row r="190">
      <c r="A190" s="14" t="n"/>
      <c r="B190" s="68" t="n"/>
      <c r="C190" s="14" t="n"/>
      <c r="D190" s="14" t="n"/>
      <c r="E190" s="14" t="n"/>
      <c r="F190" s="33" t="n"/>
      <c r="G190" s="33" t="n"/>
      <c r="H190" s="33" t="n"/>
      <c r="I190" s="33" t="n"/>
      <c r="J190" s="33" t="n"/>
      <c r="K190" s="33" t="n"/>
      <c r="L190" s="33" t="n"/>
      <c r="M190" s="47">
        <f>IF(K190="","",MAX(0,K190-L190))</f>
        <v/>
      </c>
      <c r="N190" s="15">
        <f>IF(K190="","",IF(M190=0,"Paid",IF(L190=0,"Unpaid","Partial")))</f>
        <v/>
      </c>
      <c r="O190" s="68" t="n"/>
      <c r="P190" s="14" t="n"/>
      <c r="Q190" s="14" t="n"/>
    </row>
    <row r="191">
      <c r="A191" s="14" t="n"/>
      <c r="B191" s="68" t="n"/>
      <c r="C191" s="14" t="n"/>
      <c r="D191" s="14" t="n"/>
      <c r="E191" s="14" t="n"/>
      <c r="F191" s="33" t="n"/>
      <c r="G191" s="33" t="n"/>
      <c r="H191" s="33" t="n"/>
      <c r="I191" s="33" t="n"/>
      <c r="J191" s="33" t="n"/>
      <c r="K191" s="33" t="n"/>
      <c r="L191" s="33" t="n"/>
      <c r="M191" s="47">
        <f>IF(K191="","",MAX(0,K191-L191))</f>
        <v/>
      </c>
      <c r="N191" s="15">
        <f>IF(K191="","",IF(M191=0,"Paid",IF(L191=0,"Unpaid","Partial")))</f>
        <v/>
      </c>
      <c r="O191" s="68" t="n"/>
      <c r="P191" s="14" t="n"/>
      <c r="Q191" s="14" t="n"/>
    </row>
    <row r="192">
      <c r="A192" s="14" t="n"/>
      <c r="B192" s="68" t="n"/>
      <c r="C192" s="14" t="n"/>
      <c r="D192" s="14" t="n"/>
      <c r="E192" s="14" t="n"/>
      <c r="F192" s="33" t="n"/>
      <c r="G192" s="33" t="n"/>
      <c r="H192" s="33" t="n"/>
      <c r="I192" s="33" t="n"/>
      <c r="J192" s="33" t="n"/>
      <c r="K192" s="33" t="n"/>
      <c r="L192" s="33" t="n"/>
      <c r="M192" s="47">
        <f>IF(K192="","",MAX(0,K192-L192))</f>
        <v/>
      </c>
      <c r="N192" s="15">
        <f>IF(K192="","",IF(M192=0,"Paid",IF(L192=0,"Unpaid","Partial")))</f>
        <v/>
      </c>
      <c r="O192" s="68" t="n"/>
      <c r="P192" s="14" t="n"/>
      <c r="Q192" s="14" t="n"/>
    </row>
    <row r="193">
      <c r="A193" s="14" t="n"/>
      <c r="B193" s="68" t="n"/>
      <c r="C193" s="14" t="n"/>
      <c r="D193" s="14" t="n"/>
      <c r="E193" s="14" t="n"/>
      <c r="F193" s="33" t="n"/>
      <c r="G193" s="33" t="n"/>
      <c r="H193" s="33" t="n"/>
      <c r="I193" s="33" t="n"/>
      <c r="J193" s="33" t="n"/>
      <c r="K193" s="33" t="n"/>
      <c r="L193" s="33" t="n"/>
      <c r="M193" s="47">
        <f>IF(K193="","",MAX(0,K193-L193))</f>
        <v/>
      </c>
      <c r="N193" s="15">
        <f>IF(K193="","",IF(M193=0,"Paid",IF(L193=0,"Unpaid","Partial")))</f>
        <v/>
      </c>
      <c r="O193" s="68" t="n"/>
      <c r="P193" s="14" t="n"/>
      <c r="Q193" s="14" t="n"/>
    </row>
    <row r="194">
      <c r="A194" s="14" t="n"/>
      <c r="B194" s="68" t="n"/>
      <c r="C194" s="14" t="n"/>
      <c r="D194" s="14" t="n"/>
      <c r="E194" s="14" t="n"/>
      <c r="F194" s="33" t="n"/>
      <c r="G194" s="33" t="n"/>
      <c r="H194" s="33" t="n"/>
      <c r="I194" s="33" t="n"/>
      <c r="J194" s="33" t="n"/>
      <c r="K194" s="33" t="n"/>
      <c r="L194" s="33" t="n"/>
      <c r="M194" s="47">
        <f>IF(K194="","",MAX(0,K194-L194))</f>
        <v/>
      </c>
      <c r="N194" s="15">
        <f>IF(K194="","",IF(M194=0,"Paid",IF(L194=0,"Unpaid","Partial")))</f>
        <v/>
      </c>
      <c r="O194" s="68" t="n"/>
      <c r="P194" s="14" t="n"/>
      <c r="Q194" s="14" t="n"/>
    </row>
    <row r="195">
      <c r="A195" s="14" t="n"/>
      <c r="B195" s="68" t="n"/>
      <c r="C195" s="14" t="n"/>
      <c r="D195" s="14" t="n"/>
      <c r="E195" s="14" t="n"/>
      <c r="F195" s="33" t="n"/>
      <c r="G195" s="33" t="n"/>
      <c r="H195" s="33" t="n"/>
      <c r="I195" s="33" t="n"/>
      <c r="J195" s="33" t="n"/>
      <c r="K195" s="33" t="n"/>
      <c r="L195" s="33" t="n"/>
      <c r="M195" s="47">
        <f>IF(K195="","",MAX(0,K195-L195))</f>
        <v/>
      </c>
      <c r="N195" s="15">
        <f>IF(K195="","",IF(M195=0,"Paid",IF(L195=0,"Unpaid","Partial")))</f>
        <v/>
      </c>
      <c r="O195" s="68" t="n"/>
      <c r="P195" s="14" t="n"/>
      <c r="Q195" s="14" t="n"/>
    </row>
    <row r="196">
      <c r="A196" s="14" t="n"/>
      <c r="B196" s="68" t="n"/>
      <c r="C196" s="14" t="n"/>
      <c r="D196" s="14" t="n"/>
      <c r="E196" s="14" t="n"/>
      <c r="F196" s="33" t="n"/>
      <c r="G196" s="33" t="n"/>
      <c r="H196" s="33" t="n"/>
      <c r="I196" s="33" t="n"/>
      <c r="J196" s="33" t="n"/>
      <c r="K196" s="33" t="n"/>
      <c r="L196" s="33" t="n"/>
      <c r="M196" s="47">
        <f>IF(K196="","",MAX(0,K196-L196))</f>
        <v/>
      </c>
      <c r="N196" s="15">
        <f>IF(K196="","",IF(M196=0,"Paid",IF(L196=0,"Unpaid","Partial")))</f>
        <v/>
      </c>
      <c r="O196" s="68" t="n"/>
      <c r="P196" s="14" t="n"/>
      <c r="Q196" s="14" t="n"/>
    </row>
    <row r="197">
      <c r="A197" s="14" t="n"/>
      <c r="B197" s="68" t="n"/>
      <c r="C197" s="14" t="n"/>
      <c r="D197" s="14" t="n"/>
      <c r="E197" s="14" t="n"/>
      <c r="F197" s="33" t="n"/>
      <c r="G197" s="33" t="n"/>
      <c r="H197" s="33" t="n"/>
      <c r="I197" s="33" t="n"/>
      <c r="J197" s="33" t="n"/>
      <c r="K197" s="33" t="n"/>
      <c r="L197" s="33" t="n"/>
      <c r="M197" s="47">
        <f>IF(K197="","",MAX(0,K197-L197))</f>
        <v/>
      </c>
      <c r="N197" s="15">
        <f>IF(K197="","",IF(M197=0,"Paid",IF(L197=0,"Unpaid","Partial")))</f>
        <v/>
      </c>
      <c r="O197" s="68" t="n"/>
      <c r="P197" s="14" t="n"/>
      <c r="Q197" s="14" t="n"/>
    </row>
    <row r="198">
      <c r="A198" s="14" t="n"/>
      <c r="B198" s="68" t="n"/>
      <c r="C198" s="14" t="n"/>
      <c r="D198" s="14" t="n"/>
      <c r="E198" s="14" t="n"/>
      <c r="F198" s="33" t="n"/>
      <c r="G198" s="33" t="n"/>
      <c r="H198" s="33" t="n"/>
      <c r="I198" s="33" t="n"/>
      <c r="J198" s="33" t="n"/>
      <c r="K198" s="33" t="n"/>
      <c r="L198" s="33" t="n"/>
      <c r="M198" s="47">
        <f>IF(K198="","",MAX(0,K198-L198))</f>
        <v/>
      </c>
      <c r="N198" s="15">
        <f>IF(K198="","",IF(M198=0,"Paid",IF(L198=0,"Unpaid","Partial")))</f>
        <v/>
      </c>
      <c r="O198" s="68" t="n"/>
      <c r="P198" s="14" t="n"/>
      <c r="Q198" s="14" t="n"/>
    </row>
    <row r="199">
      <c r="A199" s="14" t="n"/>
      <c r="B199" s="68" t="n"/>
      <c r="C199" s="14" t="n"/>
      <c r="D199" s="14" t="n"/>
      <c r="E199" s="14" t="n"/>
      <c r="F199" s="33" t="n"/>
      <c r="G199" s="33" t="n"/>
      <c r="H199" s="33" t="n"/>
      <c r="I199" s="33" t="n"/>
      <c r="J199" s="33" t="n"/>
      <c r="K199" s="33" t="n"/>
      <c r="L199" s="33" t="n"/>
      <c r="M199" s="47">
        <f>IF(K199="","",MAX(0,K199-L199))</f>
        <v/>
      </c>
      <c r="N199" s="15">
        <f>IF(K199="","",IF(M199=0,"Paid",IF(L199=0,"Unpaid","Partial")))</f>
        <v/>
      </c>
      <c r="O199" s="68" t="n"/>
      <c r="P199" s="14" t="n"/>
      <c r="Q199" s="14" t="n"/>
    </row>
    <row r="200">
      <c r="A200" s="14" t="n"/>
      <c r="B200" s="68" t="n"/>
      <c r="C200" s="14" t="n"/>
      <c r="D200" s="14" t="n"/>
      <c r="E200" s="14" t="n"/>
      <c r="F200" s="33" t="n"/>
      <c r="G200" s="33" t="n"/>
      <c r="H200" s="33" t="n"/>
      <c r="I200" s="33" t="n"/>
      <c r="J200" s="33" t="n"/>
      <c r="K200" s="33" t="n"/>
      <c r="L200" s="33" t="n"/>
      <c r="M200" s="47">
        <f>IF(K200="","",MAX(0,K200-L200))</f>
        <v/>
      </c>
      <c r="N200" s="15">
        <f>IF(K200="","",IF(M200=0,"Paid",IF(L200=0,"Unpaid","Partial")))</f>
        <v/>
      </c>
      <c r="O200" s="68" t="n"/>
      <c r="P200" s="14" t="n"/>
      <c r="Q200" s="14" t="n"/>
    </row>
    <row r="201">
      <c r="A201" s="14" t="n"/>
      <c r="B201" s="68" t="n"/>
      <c r="C201" s="14" t="n"/>
      <c r="D201" s="14" t="n"/>
      <c r="E201" s="14" t="n"/>
      <c r="F201" s="33" t="n"/>
      <c r="G201" s="33" t="n"/>
      <c r="H201" s="33" t="n"/>
      <c r="I201" s="33" t="n"/>
      <c r="J201" s="33" t="n"/>
      <c r="K201" s="33" t="n"/>
      <c r="L201" s="33" t="n"/>
      <c r="M201" s="47">
        <f>IF(K201="","",MAX(0,K201-L201))</f>
        <v/>
      </c>
      <c r="N201" s="15">
        <f>IF(K201="","",IF(M201=0,"Paid",IF(L201=0,"Unpaid","Partial")))</f>
        <v/>
      </c>
      <c r="O201" s="68" t="n"/>
      <c r="P201" s="14" t="n"/>
      <c r="Q201" s="14" t="n"/>
    </row>
    <row r="202">
      <c r="A202" s="14" t="n"/>
      <c r="B202" s="68" t="n"/>
      <c r="C202" s="14" t="n"/>
      <c r="D202" s="14" t="n"/>
      <c r="E202" s="14" t="n"/>
      <c r="F202" s="33" t="n"/>
      <c r="G202" s="33" t="n"/>
      <c r="H202" s="33" t="n"/>
      <c r="I202" s="33" t="n"/>
      <c r="J202" s="33" t="n"/>
      <c r="K202" s="33" t="n"/>
      <c r="L202" s="33" t="n"/>
      <c r="M202" s="47">
        <f>IF(K202="","",MAX(0,K202-L202))</f>
        <v/>
      </c>
      <c r="N202" s="15">
        <f>IF(K202="","",IF(M202=0,"Paid",IF(L202=0,"Unpaid","Partial")))</f>
        <v/>
      </c>
      <c r="O202" s="68" t="n"/>
      <c r="P202" s="14" t="n"/>
      <c r="Q202" s="14" t="n"/>
    </row>
    <row r="203">
      <c r="A203" s="14" t="n"/>
      <c r="B203" s="68" t="n"/>
      <c r="C203" s="14" t="n"/>
      <c r="D203" s="14" t="n"/>
      <c r="E203" s="14" t="n"/>
      <c r="F203" s="33" t="n"/>
      <c r="G203" s="33" t="n"/>
      <c r="H203" s="33" t="n"/>
      <c r="I203" s="33" t="n"/>
      <c r="J203" s="33" t="n"/>
      <c r="K203" s="33" t="n"/>
      <c r="L203" s="33" t="n"/>
      <c r="M203" s="47">
        <f>IF(K203="","",MAX(0,K203-L203))</f>
        <v/>
      </c>
      <c r="N203" s="15">
        <f>IF(K203="","",IF(M203=0,"Paid",IF(L203=0,"Unpaid","Partial")))</f>
        <v/>
      </c>
      <c r="O203" s="68" t="n"/>
      <c r="P203" s="14" t="n"/>
      <c r="Q203" s="14" t="n"/>
    </row>
    <row r="204">
      <c r="A204" s="14" t="n"/>
      <c r="B204" s="68" t="n"/>
      <c r="C204" s="14" t="n"/>
      <c r="D204" s="14" t="n"/>
      <c r="E204" s="14" t="n"/>
      <c r="F204" s="33" t="n"/>
      <c r="G204" s="33" t="n"/>
      <c r="H204" s="33" t="n"/>
      <c r="I204" s="33" t="n"/>
      <c r="J204" s="33" t="n"/>
      <c r="K204" s="33" t="n"/>
      <c r="L204" s="33" t="n"/>
      <c r="M204" s="47">
        <f>IF(K204="","",MAX(0,K204-L204))</f>
        <v/>
      </c>
      <c r="N204" s="15">
        <f>IF(K204="","",IF(M204=0,"Paid",IF(L204=0,"Unpaid","Partial")))</f>
        <v/>
      </c>
      <c r="O204" s="68" t="n"/>
      <c r="P204" s="14" t="n"/>
      <c r="Q204" s="14" t="n"/>
    </row>
  </sheetData>
  <autoFilter ref="A4:Q204"/>
  <mergeCells count="2">
    <mergeCell ref="A2:N2"/>
    <mergeCell ref="A1:N1"/>
  </mergeCells>
  <conditionalFormatting sqref="N5:N204">
    <cfRule type="expression" priority="1" dxfId="0">
      <formula>N5="Paid"</formula>
    </cfRule>
    <cfRule type="expression" priority="2" dxfId="1">
      <formula>N5="Partial"</formula>
    </cfRule>
    <cfRule type="expression" priority="3" dxfId="2">
      <formula>N5="Unpaid"</formula>
    </cfRule>
  </conditionalFormatting>
  <dataValidations count="1">
    <dataValidation sqref="P5:P204" showDropDown="0" showInputMessage="0" showErrorMessage="0" allowBlank="1" type="list">
      <formula1>"Bank Transfer,UPI,Cash,Card,Cheque,Other"</formula1>
    </dataValidation>
  </dataValidation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tabColor rgb="00111827"/>
    <outlinePr summaryBelow="1" summaryRight="1"/>
    <pageSetUpPr/>
  </sheetPr>
  <dimension ref="A1:E25"/>
  <sheetViews>
    <sheetView showGridLines="0" workbookViewId="0">
      <selection activeCell="A1" sqref="A1"/>
    </sheetView>
  </sheetViews>
  <sheetFormatPr baseColWidth="8" defaultRowHeight="15"/>
  <cols>
    <col width="7" customWidth="1" min="1" max="1"/>
    <col width="25" customWidth="1" min="2" max="2"/>
    <col width="38" customWidth="1" min="3" max="3"/>
    <col width="38" customWidth="1" min="4" max="4"/>
    <col width="20" customWidth="1" min="5" max="5"/>
  </cols>
  <sheetData>
    <row r="1" ht="31" customHeight="1">
      <c r="A1" s="22" t="inlineStr">
        <is>
          <t>WORKFLOW + GST REVIEW GUIDE</t>
        </is>
      </c>
    </row>
    <row r="2"/>
    <row r="3" ht="30" customHeight="1">
      <c r="A3" s="39" t="inlineStr">
        <is>
          <t>#</t>
        </is>
      </c>
      <c r="B3" s="39" t="inlineStr">
        <is>
          <t>STEP</t>
        </is>
      </c>
      <c r="C3" s="39" t="inlineStr">
        <is>
          <t>WHAT TO DO</t>
        </is>
      </c>
      <c r="D3" s="39" t="inlineStr"/>
      <c r="E3" s="39" t="inlineStr"/>
    </row>
    <row r="4" ht="42" customHeight="1">
      <c r="A4" s="69" t="inlineStr">
        <is>
          <t>1</t>
        </is>
      </c>
      <c r="B4" s="7" t="inlineStr">
        <is>
          <t>Setup</t>
        </is>
      </c>
      <c r="C4" s="8" t="inlineStr">
        <is>
          <t>Enter seller details, GSTIN, state code, bank details and invoice controls.</t>
        </is>
      </c>
      <c r="D4" s="70" t="n"/>
      <c r="E4" s="71" t="n"/>
    </row>
    <row r="5" ht="42" customHeight="1">
      <c r="A5" s="69" t="inlineStr">
        <is>
          <t>2</t>
        </is>
      </c>
      <c r="B5" s="7" t="inlineStr">
        <is>
          <t>Customers</t>
        </is>
      </c>
      <c r="C5" s="8" t="inlineStr">
        <is>
          <t>Add recipient details. Keep GSTIN blank if unregistered; use the correct GST state code.</t>
        </is>
      </c>
      <c r="D5" s="70" t="n"/>
      <c r="E5" s="71" t="n"/>
    </row>
    <row r="6" ht="42" customHeight="1">
      <c r="A6" s="69" t="inlineStr">
        <is>
          <t>3</t>
        </is>
      </c>
      <c r="B6" s="7" t="inlineStr">
        <is>
          <t>Products</t>
        </is>
      </c>
      <c r="C6" s="8" t="inlineStr">
        <is>
          <t>Enter HSN/SAC, unit, rate and GST/cess rates. Enter 18% as 18%, not 18.</t>
        </is>
      </c>
      <c r="D6" s="70" t="n"/>
      <c r="E6" s="71" t="n"/>
    </row>
    <row r="7" ht="42" customHeight="1">
      <c r="A7" s="69" t="inlineStr">
        <is>
          <t>4</t>
        </is>
      </c>
      <c r="B7" s="7" t="inlineStr">
        <is>
          <t>Invoice Input</t>
        </is>
      </c>
      <c r="C7" s="8" t="inlineStr">
        <is>
          <t>Select a customer and line items. Review the default POS and override it when the transaction requires a different POS.</t>
        </is>
      </c>
      <c r="D7" s="70" t="n"/>
      <c r="E7" s="71" t="n"/>
    </row>
    <row r="8" ht="42" customHeight="1">
      <c r="A8" s="69" t="inlineStr">
        <is>
          <t>5</t>
        </is>
      </c>
      <c r="B8" s="7" t="inlineStr">
        <is>
          <t>GST calculation</t>
        </is>
      </c>
      <c r="C8" s="8" t="inlineStr">
        <is>
          <t>Intra-State supplies split GST into CGST and SGST/UTGST; Inter-State supplies calculate IGST. Cess is separate.</t>
        </is>
      </c>
      <c r="D8" s="70" t="n"/>
      <c r="E8" s="71" t="n"/>
    </row>
    <row r="9" ht="42" customHeight="1">
      <c r="A9" s="69" t="inlineStr">
        <is>
          <t>6</t>
        </is>
      </c>
      <c r="B9" s="7" t="inlineStr">
        <is>
          <t>Composition</t>
        </is>
      </c>
      <c r="C9" s="8" t="inlineStr">
        <is>
          <t>If the seller is under composition, the document should be a Bill of Supply and GST should not be collected as tax.</t>
        </is>
      </c>
      <c r="D9" s="70" t="n"/>
      <c r="E9" s="71" t="n"/>
    </row>
    <row r="10" ht="42" customHeight="1">
      <c r="A10" s="69" t="inlineStr">
        <is>
          <t>7</t>
        </is>
      </c>
      <c r="B10" s="7" t="inlineStr">
        <is>
          <t>E-invoice</t>
        </is>
      </c>
      <c r="C10" s="8" t="inlineStr">
        <is>
          <t>Where applicable, obtain IRN and signed QR from the authorised IRP. Enter the actual values in Invoice Input.</t>
        </is>
      </c>
      <c r="D10" s="70" t="n"/>
      <c r="E10" s="71" t="n"/>
    </row>
    <row r="11" ht="42" customHeight="1">
      <c r="A11" s="69" t="inlineStr">
        <is>
          <t>8</t>
        </is>
      </c>
      <c r="B11" s="7" t="inlineStr">
        <is>
          <t>Issue + register</t>
        </is>
      </c>
      <c r="C11" s="8" t="inlineStr">
        <is>
          <t>Review the printed invoice, issue it, then record the invoice and payment details in Invoice Register.</t>
        </is>
      </c>
      <c r="D11" s="70" t="n"/>
      <c r="E11" s="71" t="n"/>
    </row>
    <row r="12" ht="42" customHeight="1">
      <c r="A12" s="69" t="inlineStr">
        <is>
          <t>9</t>
        </is>
      </c>
      <c r="B12" s="7" t="inlineStr">
        <is>
          <t>Invoice numbering</t>
        </is>
      </c>
      <c r="C12" s="8" t="inlineStr">
        <is>
          <t>Maintain a unique and consecutive invoice series for the relevant financial year. Update Next Invoice Number after issuing an invoice.</t>
        </is>
      </c>
      <c r="D12" s="70" t="n"/>
      <c r="E12" s="71" t="n"/>
    </row>
    <row r="13" ht="42" customHeight="1">
      <c r="A13" s="69" t="inlineStr">
        <is>
          <t>10</t>
        </is>
      </c>
      <c r="B13" s="7" t="inlineStr">
        <is>
          <t>Final review</t>
        </is>
      </c>
      <c r="C13" s="8" t="inlineStr">
        <is>
          <t>GST rules depend on the nature of supply and transaction. This workbook is a practical template, not a substitute for professional tax review.</t>
        </is>
      </c>
      <c r="D13" s="70" t="n"/>
      <c r="E13" s="71" t="n"/>
    </row>
    <row r="14"/>
    <row r="15"/>
    <row r="16">
      <c r="A16" s="84" t="inlineStr">
        <is>
          <t>FINAL TEST CASES BEFORE ISSUE</t>
        </is>
      </c>
    </row>
    <row r="17" ht="30" customHeight="1">
      <c r="A17" s="8" t="inlineStr">
        <is>
          <t>A</t>
        </is>
      </c>
      <c r="B17" s="8" t="inlineStr">
        <is>
          <t>Intra-State</t>
        </is>
      </c>
      <c r="C17" s="8" t="inlineStr">
        <is>
          <t>Seller state = POS state</t>
        </is>
      </c>
      <c r="D17" s="8" t="inlineStr">
        <is>
          <t>CGST + SGST/UTGST</t>
        </is>
      </c>
      <c r="E17" s="8" t="inlineStr"/>
    </row>
    <row r="18" ht="30" customHeight="1">
      <c r="A18" s="8" t="inlineStr">
        <is>
          <t>B</t>
        </is>
      </c>
      <c r="B18" s="8" t="inlineStr">
        <is>
          <t>Inter-State</t>
        </is>
      </c>
      <c r="C18" s="8" t="inlineStr">
        <is>
          <t>Seller state ≠ POS state</t>
        </is>
      </c>
      <c r="D18" s="8" t="inlineStr">
        <is>
          <t>IGST</t>
        </is>
      </c>
      <c r="E18" s="8" t="inlineStr"/>
    </row>
    <row r="19" ht="30" customHeight="1">
      <c r="A19" s="8" t="inlineStr">
        <is>
          <t>C</t>
        </is>
      </c>
      <c r="B19" s="8" t="inlineStr">
        <is>
          <t>Composition</t>
        </is>
      </c>
      <c r="C19" s="8" t="inlineStr">
        <is>
          <t>Setup Scheme = Composition</t>
        </is>
      </c>
      <c r="D19" s="8" t="inlineStr">
        <is>
          <t>Bill of Supply / GST not collected</t>
        </is>
      </c>
      <c r="E19" s="8" t="inlineStr"/>
    </row>
    <row r="20" ht="30" customHeight="1">
      <c r="A20" s="8" t="inlineStr">
        <is>
          <t>D</t>
        </is>
      </c>
      <c r="B20" s="8" t="inlineStr">
        <is>
          <t>Cess</t>
        </is>
      </c>
      <c r="C20" s="8" t="inlineStr">
        <is>
          <t>Product has applicable cess</t>
        </is>
      </c>
      <c r="D20" s="8" t="inlineStr">
        <is>
          <t>Cess shown separately</t>
        </is>
      </c>
      <c r="E20" s="8" t="inlineStr"/>
    </row>
    <row r="21" ht="30" customHeight="1">
      <c r="A21" s="8" t="inlineStr">
        <is>
          <t>E</t>
        </is>
      </c>
      <c r="B21" s="8" t="inlineStr">
        <is>
          <t>Payment</t>
        </is>
      </c>
      <c r="C21" s="8" t="inlineStr">
        <is>
          <t>Register Amount Paid &lt; Invoice Value</t>
        </is>
      </c>
      <c r="D21" s="8" t="inlineStr">
        <is>
          <t>Status = Partial</t>
        </is>
      </c>
      <c r="E21" s="8" t="inlineStr"/>
    </row>
    <row r="22"/>
    <row r="23">
      <c r="A23" s="21" t="inlineStr">
        <is>
          <t>This workbook is a practical GST invoice template. Transaction-specific place-of-supply, HSN/SAC, tax rate, exemptions, reverse charge and e-invoicing applicability must be reviewed before issue.</t>
        </is>
      </c>
      <c r="B23" s="73" t="n"/>
      <c r="C23" s="73" t="n"/>
      <c r="D23" s="73" t="n"/>
      <c r="E23" s="74" t="n"/>
    </row>
    <row r="24">
      <c r="A24" s="77" t="n"/>
      <c r="B24" s="78" t="n"/>
      <c r="C24" s="78" t="n"/>
      <c r="D24" s="78" t="n"/>
      <c r="E24" s="79" t="n"/>
    </row>
    <row r="25">
      <c r="A25" s="9" t="n"/>
      <c r="B25" s="9" t="n"/>
      <c r="C25" s="9" t="n"/>
      <c r="D25" s="9" t="n"/>
      <c r="E25" s="9" t="n"/>
    </row>
  </sheetData>
  <mergeCells count="13">
    <mergeCell ref="C11:E11"/>
    <mergeCell ref="C5:E5"/>
    <mergeCell ref="A16:E16"/>
    <mergeCell ref="A23:E24"/>
    <mergeCell ref="C13:E13"/>
    <mergeCell ref="C8:E8"/>
    <mergeCell ref="C9:E9"/>
    <mergeCell ref="C4:E4"/>
    <mergeCell ref="A1:E1"/>
    <mergeCell ref="C7:E7"/>
    <mergeCell ref="C12:E12"/>
    <mergeCell ref="C6:E6"/>
    <mergeCell ref="C10:E10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tabColor rgb="00667085"/>
    <outlinePr summaryBelow="1" summaryRight="1"/>
    <pageSetUpPr/>
  </sheetPr>
  <dimension ref="A1:B37"/>
  <sheetViews>
    <sheetView showGridLines="0" workbookViewId="0">
      <selection activeCell="A1" sqref="A1"/>
    </sheetView>
  </sheetViews>
  <sheetFormatPr baseColWidth="8" defaultRowHeight="15"/>
  <sheetData>
    <row r="1">
      <c r="A1" s="54" t="inlineStr">
        <is>
          <t>State</t>
        </is>
      </c>
      <c r="B1" s="54" t="inlineStr">
        <is>
          <t>Code</t>
        </is>
      </c>
    </row>
    <row r="2">
      <c r="A2" t="inlineStr">
        <is>
          <t>Jammu &amp; Kashmir</t>
        </is>
      </c>
      <c r="B2" t="inlineStr">
        <is>
          <t>01</t>
        </is>
      </c>
    </row>
    <row r="3">
      <c r="A3" t="inlineStr">
        <is>
          <t>Himachal Pradesh</t>
        </is>
      </c>
      <c r="B3" t="inlineStr">
        <is>
          <t>02</t>
        </is>
      </c>
    </row>
    <row r="4">
      <c r="A4" t="inlineStr">
        <is>
          <t>Punjab</t>
        </is>
      </c>
      <c r="B4" t="inlineStr">
        <is>
          <t>03</t>
        </is>
      </c>
    </row>
    <row r="5">
      <c r="A5" t="inlineStr">
        <is>
          <t>Chandigarh</t>
        </is>
      </c>
      <c r="B5" t="inlineStr">
        <is>
          <t>04</t>
        </is>
      </c>
    </row>
    <row r="6">
      <c r="A6" t="inlineStr">
        <is>
          <t>Uttarakhand</t>
        </is>
      </c>
      <c r="B6" t="inlineStr">
        <is>
          <t>05</t>
        </is>
      </c>
    </row>
    <row r="7">
      <c r="A7" t="inlineStr">
        <is>
          <t>Haryana</t>
        </is>
      </c>
      <c r="B7" t="inlineStr">
        <is>
          <t>06</t>
        </is>
      </c>
    </row>
    <row r="8">
      <c r="A8" t="inlineStr">
        <is>
          <t>Delhi</t>
        </is>
      </c>
      <c r="B8" t="inlineStr">
        <is>
          <t>07</t>
        </is>
      </c>
    </row>
    <row r="9">
      <c r="A9" t="inlineStr">
        <is>
          <t>Rajasthan</t>
        </is>
      </c>
      <c r="B9" t="inlineStr">
        <is>
          <t>08</t>
        </is>
      </c>
    </row>
    <row r="10">
      <c r="A10" t="inlineStr">
        <is>
          <t>Uttar Pradesh</t>
        </is>
      </c>
      <c r="B10" t="inlineStr">
        <is>
          <t>09</t>
        </is>
      </c>
    </row>
    <row r="11">
      <c r="A11" t="inlineStr">
        <is>
          <t>Bihar</t>
        </is>
      </c>
      <c r="B11" t="inlineStr">
        <is>
          <t>10</t>
        </is>
      </c>
    </row>
    <row r="12">
      <c r="A12" t="inlineStr">
        <is>
          <t>Sikkim</t>
        </is>
      </c>
      <c r="B12" t="inlineStr">
        <is>
          <t>11</t>
        </is>
      </c>
    </row>
    <row r="13">
      <c r="A13" t="inlineStr">
        <is>
          <t>Arunachal Pradesh</t>
        </is>
      </c>
      <c r="B13" t="inlineStr">
        <is>
          <t>12</t>
        </is>
      </c>
    </row>
    <row r="14">
      <c r="A14" t="inlineStr">
        <is>
          <t>Nagaland</t>
        </is>
      </c>
      <c r="B14" t="inlineStr">
        <is>
          <t>13</t>
        </is>
      </c>
    </row>
    <row r="15">
      <c r="A15" t="inlineStr">
        <is>
          <t>Manipur</t>
        </is>
      </c>
      <c r="B15" t="inlineStr">
        <is>
          <t>14</t>
        </is>
      </c>
    </row>
    <row r="16">
      <c r="A16" t="inlineStr">
        <is>
          <t>Mizoram</t>
        </is>
      </c>
      <c r="B16" t="inlineStr">
        <is>
          <t>15</t>
        </is>
      </c>
    </row>
    <row r="17">
      <c r="A17" t="inlineStr">
        <is>
          <t>Tripura</t>
        </is>
      </c>
      <c r="B17" t="inlineStr">
        <is>
          <t>16</t>
        </is>
      </c>
    </row>
    <row r="18">
      <c r="A18" t="inlineStr">
        <is>
          <t>Meghalaya</t>
        </is>
      </c>
      <c r="B18" t="inlineStr">
        <is>
          <t>17</t>
        </is>
      </c>
    </row>
    <row r="19">
      <c r="A19" t="inlineStr">
        <is>
          <t>Assam</t>
        </is>
      </c>
      <c r="B19" t="inlineStr">
        <is>
          <t>18</t>
        </is>
      </c>
    </row>
    <row r="20">
      <c r="A20" t="inlineStr">
        <is>
          <t>West Bengal</t>
        </is>
      </c>
      <c r="B20" t="inlineStr">
        <is>
          <t>19</t>
        </is>
      </c>
    </row>
    <row r="21">
      <c r="A21" t="inlineStr">
        <is>
          <t>Jharkhand</t>
        </is>
      </c>
      <c r="B21" t="inlineStr">
        <is>
          <t>20</t>
        </is>
      </c>
    </row>
    <row r="22">
      <c r="A22" t="inlineStr">
        <is>
          <t>Odisha</t>
        </is>
      </c>
      <c r="B22" t="inlineStr">
        <is>
          <t>21</t>
        </is>
      </c>
    </row>
    <row r="23">
      <c r="A23" t="inlineStr">
        <is>
          <t>Chhattisgarh</t>
        </is>
      </c>
      <c r="B23" t="inlineStr">
        <is>
          <t>22</t>
        </is>
      </c>
    </row>
    <row r="24">
      <c r="A24" t="inlineStr">
        <is>
          <t>Madhya Pradesh</t>
        </is>
      </c>
      <c r="B24" t="inlineStr">
        <is>
          <t>23</t>
        </is>
      </c>
    </row>
    <row r="25">
      <c r="A25" t="inlineStr">
        <is>
          <t>Gujarat</t>
        </is>
      </c>
      <c r="B25" t="inlineStr">
        <is>
          <t>24</t>
        </is>
      </c>
    </row>
    <row r="26">
      <c r="A26" t="inlineStr">
        <is>
          <t>Dadra and Nagar Haveli and Daman and Diu</t>
        </is>
      </c>
      <c r="B26" t="inlineStr">
        <is>
          <t>26</t>
        </is>
      </c>
    </row>
    <row r="27">
      <c r="A27" t="inlineStr">
        <is>
          <t>Maharashtra</t>
        </is>
      </c>
      <c r="B27" t="inlineStr">
        <is>
          <t>27</t>
        </is>
      </c>
    </row>
    <row r="28">
      <c r="A28" t="inlineStr">
        <is>
          <t>Andhra Pradesh</t>
        </is>
      </c>
      <c r="B28" t="inlineStr">
        <is>
          <t>37</t>
        </is>
      </c>
    </row>
    <row r="29">
      <c r="A29" t="inlineStr">
        <is>
          <t>Karnataka</t>
        </is>
      </c>
      <c r="B29" t="inlineStr">
        <is>
          <t>29</t>
        </is>
      </c>
    </row>
    <row r="30">
      <c r="A30" t="inlineStr">
        <is>
          <t>Goa</t>
        </is>
      </c>
      <c r="B30" t="inlineStr">
        <is>
          <t>30</t>
        </is>
      </c>
    </row>
    <row r="31">
      <c r="A31" t="inlineStr">
        <is>
          <t>Lakshadweep</t>
        </is>
      </c>
      <c r="B31" t="inlineStr">
        <is>
          <t>31</t>
        </is>
      </c>
    </row>
    <row r="32">
      <c r="A32" t="inlineStr">
        <is>
          <t>Kerala</t>
        </is>
      </c>
      <c r="B32" t="inlineStr">
        <is>
          <t>32</t>
        </is>
      </c>
    </row>
    <row r="33">
      <c r="A33" t="inlineStr">
        <is>
          <t>Tamil Nadu</t>
        </is>
      </c>
      <c r="B33" t="inlineStr">
        <is>
          <t>33</t>
        </is>
      </c>
    </row>
    <row r="34">
      <c r="A34" t="inlineStr">
        <is>
          <t>Puducherry</t>
        </is>
      </c>
      <c r="B34" t="inlineStr">
        <is>
          <t>34</t>
        </is>
      </c>
    </row>
    <row r="35">
      <c r="A35" t="inlineStr">
        <is>
          <t>Andaman and Nicobar Islands</t>
        </is>
      </c>
      <c r="B35" t="inlineStr">
        <is>
          <t>35</t>
        </is>
      </c>
    </row>
    <row r="36">
      <c r="A36" t="inlineStr">
        <is>
          <t>Telangana</t>
        </is>
      </c>
      <c r="B36" t="inlineStr">
        <is>
          <t>36</t>
        </is>
      </c>
    </row>
    <row r="37">
      <c r="A37" t="inlineStr">
        <is>
          <t>Ladakh</t>
        </is>
      </c>
      <c r="B37" t="inlineStr">
        <is>
          <t>38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2026-08-30T06:43:58Z</dcterms:created>
  <dcterms:modified xsi:type="dcterms:W3CDTF">2026-08-30T08:43:36Z</dcterms:modified>
</cp:coreProperties>
</file>