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OI_Calc" sheetId="1" state="visible" r:id="rId1"/>
    <sheet xmlns:r="http://schemas.openxmlformats.org/officeDocument/2006/relationships" name="Team_ROI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D9E8FB"/>
        <bgColor rgb="00D9E8FB"/>
      </patternFill>
    </fill>
    <fill>
      <patternFill patternType="solid">
        <fgColor rgb="00EFEFEF"/>
        <bgColor rgb="00EFEFE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0" fillId="2" borderId="0" pivotButton="0" quotePrefix="0" xfId="0"/>
    <xf numFmtId="3" fontId="0" fillId="0" borderId="0" pivotButton="0" quotePrefix="0" xfId="0"/>
    <xf numFmtId="164" fontId="0" fillId="0" borderId="0" pivotButton="0" quotePrefix="0" xfId="0"/>
    <xf numFmtId="0" fontId="2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cols>
    <col width="34" customWidth="1" min="1" max="1"/>
    <col width="22" customWidth="1" min="2" max="2"/>
    <col width="4" customWidth="1" min="3" max="3"/>
    <col width="34" customWidth="1" min="4" max="4"/>
    <col width="22" customWidth="1" min="5" max="5"/>
  </cols>
  <sheetData>
    <row r="1" ht="20" customHeight="1">
      <c r="A1" s="1" t="inlineStr">
        <is>
          <t>AI Workflow ROI Mini‑Calculator</t>
        </is>
      </c>
    </row>
    <row r="2" ht="20" customHeight="1"/>
    <row r="3" ht="20" customHeight="1">
      <c r="A3" s="2" t="inlineStr">
        <is>
          <t>Inputs (edit the blue cells)</t>
        </is>
      </c>
      <c r="D3" s="2" t="inlineStr">
        <is>
          <t>Notes</t>
        </is>
      </c>
    </row>
    <row r="4" ht="20" customHeight="1">
      <c r="A4" t="inlineStr">
        <is>
          <t>Avg minutes saved per task</t>
        </is>
      </c>
      <c r="B4" s="3" t="n">
        <v>12</v>
      </c>
      <c r="D4" t="inlineStr">
        <is>
          <t>• Minutes saved should be a realistic average.</t>
        </is>
      </c>
    </row>
    <row r="5" ht="20" customHeight="1">
      <c r="A5" t="inlineStr">
        <is>
          <t>Tasks per month</t>
        </is>
      </c>
      <c r="B5" s="3" t="n">
        <v>20</v>
      </c>
      <c r="D5" t="inlineStr">
        <is>
          <t>• Enablement hours include prompt writing, QA, and review.</t>
        </is>
      </c>
    </row>
    <row r="6" ht="20" customHeight="1">
      <c r="A6" t="inlineStr">
        <is>
          <t>Enablement hours per month (training, QA)</t>
        </is>
      </c>
      <c r="B6" s="3" t="n">
        <v>2</v>
      </c>
      <c r="D6" t="inlineStr">
        <is>
          <t>• Blended hourly rate = salary + overhead ÷ hours.</t>
        </is>
      </c>
    </row>
    <row r="7" ht="20" customHeight="1">
      <c r="A7" t="inlineStr">
        <is>
          <t>Blended hourly rate (₹ or $)</t>
        </is>
      </c>
      <c r="B7" s="3" t="n">
        <v>1500</v>
      </c>
      <c r="D7" t="inlineStr">
        <is>
          <t>• ROI % uses the monthly cost only; set B9 if you have setup fees.</t>
        </is>
      </c>
    </row>
    <row r="8" ht="20" customHeight="1">
      <c r="A8" t="inlineStr">
        <is>
          <t>Tool + training cost per month</t>
        </is>
      </c>
      <c r="B8" s="3" t="n">
        <v>3000</v>
      </c>
      <c r="D8" t="inlineStr">
        <is>
          <t>• Change currency by replacing values; formulas adapt automatically.</t>
        </is>
      </c>
    </row>
    <row r="9" ht="20" customHeight="1">
      <c r="A9" t="inlineStr">
        <is>
          <t>One‑time onboarding cost (optional)</t>
        </is>
      </c>
      <c r="B9" s="3" t="n">
        <v>0</v>
      </c>
    </row>
    <row r="10" ht="20" customHeight="1"/>
    <row r="11" ht="20" customHeight="1">
      <c r="A11" s="2" t="inlineStr">
        <is>
          <t>Calculations</t>
        </is>
      </c>
    </row>
    <row r="12" ht="20" customHeight="1">
      <c r="A12" t="inlineStr">
        <is>
          <t>Monthly ROI (hours)</t>
        </is>
      </c>
      <c r="B12">
        <f>(B4*B5)/60 - B6</f>
        <v/>
      </c>
    </row>
    <row r="13" ht="20" customHeight="1">
      <c r="A13" t="inlineStr">
        <is>
          <t>Financial ROI (this month)</t>
        </is>
      </c>
      <c r="B13" s="4">
        <f>B12*B7 - B8</f>
        <v/>
      </c>
    </row>
    <row r="14" ht="20" customHeight="1">
      <c r="A14" t="inlineStr">
        <is>
          <t>ROI % (this month)</t>
        </is>
      </c>
      <c r="B14" s="5">
        <f>IF(B8=0,0,B13/B8)</f>
        <v/>
      </c>
    </row>
    <row r="15" ht="20" customHeight="1">
      <c r="A15" t="inlineStr">
        <is>
          <t>Net monthly benefit (post break‑in)</t>
        </is>
      </c>
      <c r="B15" s="4">
        <f>B12*B7 - B8</f>
        <v/>
      </c>
    </row>
    <row r="16" ht="20" customHeight="1">
      <c r="A16" t="inlineStr">
        <is>
          <t>Months to break even (if one‑time cost &gt; 0)</t>
        </is>
      </c>
      <c r="B16">
        <f>IF(B9&lt;=0,0,IF(B15&lt;=0,"n/a",CEILING(B9/B15,1)))</f>
        <v/>
      </c>
    </row>
    <row r="17" ht="20" customHeight="1"/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4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18" customWidth="1" min="3" max="3"/>
    <col width="22" customWidth="1" min="4" max="4"/>
    <col width="16" customWidth="1" min="5" max="5"/>
    <col width="18" customWidth="1" min="6" max="6"/>
    <col width="16" customWidth="1" min="7" max="7"/>
    <col width="20" customWidth="1" min="8" max="8"/>
    <col width="16" customWidth="1" min="9" max="9"/>
  </cols>
  <sheetData>
    <row r="1">
      <c r="A1" s="1" t="inlineStr">
        <is>
          <t>Team ROI (optional)</t>
        </is>
      </c>
    </row>
    <row r="3">
      <c r="A3" s="6" t="inlineStr">
        <is>
          <t>Contributor</t>
        </is>
      </c>
      <c r="B3" s="6" t="inlineStr">
        <is>
          <t>Minutes Saved/Task</t>
        </is>
      </c>
      <c r="C3" s="6" t="inlineStr">
        <is>
          <t>Tasks/Month</t>
        </is>
      </c>
      <c r="D3" s="6" t="inlineStr">
        <is>
          <t>Enablement Hrs/Month</t>
        </is>
      </c>
      <c r="E3" s="6" t="inlineStr">
        <is>
          <t>Hourly Rate</t>
        </is>
      </c>
      <c r="F3" s="6" t="inlineStr">
        <is>
          <t>Monthly ROI (hrs)</t>
        </is>
      </c>
      <c r="G3" s="6" t="inlineStr">
        <is>
          <t>Financial ROI</t>
        </is>
      </c>
      <c r="H3" s="6" t="inlineStr">
        <is>
          <t>Tool+Training/Month</t>
        </is>
      </c>
      <c r="I3" s="6" t="inlineStr">
        <is>
          <t>Net Benefit</t>
        </is>
      </c>
    </row>
    <row r="4">
      <c r="A4" t="inlineStr">
        <is>
          <t>Writer A</t>
        </is>
      </c>
      <c r="B4" t="n">
        <v>12</v>
      </c>
      <c r="C4" t="n">
        <v>20</v>
      </c>
      <c r="D4" t="n">
        <v>2</v>
      </c>
      <c r="E4" t="n">
        <v>1500</v>
      </c>
      <c r="F4">
        <f>(B4*C4)/60 - D4</f>
        <v/>
      </c>
      <c r="G4">
        <f>F4*E4</f>
        <v/>
      </c>
      <c r="H4" t="n">
        <v>3000</v>
      </c>
      <c r="I4">
        <f>G4-H4</f>
        <v/>
      </c>
    </row>
    <row r="5">
      <c r="A5" t="inlineStr">
        <is>
          <t>Designer B</t>
        </is>
      </c>
      <c r="B5" t="n">
        <v>10</v>
      </c>
      <c r="C5" t="n">
        <v>16</v>
      </c>
      <c r="D5" t="n">
        <v>1</v>
      </c>
      <c r="E5" t="n">
        <v>1500</v>
      </c>
      <c r="F5">
        <f>(B5*C5)/60 - D5</f>
        <v/>
      </c>
      <c r="G5">
        <f>F5*E5</f>
        <v/>
      </c>
      <c r="H5" t="n">
        <v>2500</v>
      </c>
      <c r="I5">
        <f>G5-H5</f>
        <v/>
      </c>
    </row>
    <row r="6">
      <c r="F6">
        <f>(B6*C6)/60 - D6</f>
        <v/>
      </c>
      <c r="G6">
        <f>F6*E6</f>
        <v/>
      </c>
      <c r="I6">
        <f>G6-H6</f>
        <v/>
      </c>
    </row>
    <row r="7">
      <c r="F7">
        <f>(B7*C7)/60 - D7</f>
        <v/>
      </c>
      <c r="G7">
        <f>F7*E7</f>
        <v/>
      </c>
      <c r="I7">
        <f>G7-H7</f>
        <v/>
      </c>
    </row>
    <row r="8">
      <c r="F8">
        <f>(B8*C8)/60 - D8</f>
        <v/>
      </c>
      <c r="G8">
        <f>F8*E8</f>
        <v/>
      </c>
      <c r="I8">
        <f>G8-H8</f>
        <v/>
      </c>
    </row>
    <row r="9">
      <c r="F9">
        <f>(B9*C9)/60 - D9</f>
        <v/>
      </c>
      <c r="G9">
        <f>F9*E9</f>
        <v/>
      </c>
      <c r="I9">
        <f>G9-H9</f>
        <v/>
      </c>
    </row>
    <row r="10">
      <c r="F10">
        <f>(B10*C10)/60 - D10</f>
        <v/>
      </c>
      <c r="G10">
        <f>F10*E10</f>
        <v/>
      </c>
      <c r="I10">
        <f>G10-H10</f>
        <v/>
      </c>
    </row>
    <row r="11">
      <c r="F11">
        <f>(B11*C11)/60 - D11</f>
        <v/>
      </c>
      <c r="G11">
        <f>F11*E11</f>
        <v/>
      </c>
      <c r="I11">
        <f>G11-H11</f>
        <v/>
      </c>
    </row>
    <row r="12">
      <c r="F12">
        <f>(B12*C12)/60 - D12</f>
        <v/>
      </c>
      <c r="G12">
        <f>F12*E12</f>
        <v/>
      </c>
      <c r="I12">
        <f>G12-H12</f>
        <v/>
      </c>
    </row>
    <row r="13">
      <c r="F13">
        <f>(B13*C13)/60 - D13</f>
        <v/>
      </c>
      <c r="G13">
        <f>F13*E13</f>
        <v/>
      </c>
      <c r="I13">
        <f>G13-H13</f>
        <v/>
      </c>
    </row>
    <row r="14">
      <c r="F14">
        <f>(B14*C14)/60 - D14</f>
        <v/>
      </c>
      <c r="G14">
        <f>F14*E14</f>
        <v/>
      </c>
      <c r="I14">
        <f>G14-H14</f>
        <v/>
      </c>
    </row>
    <row r="15">
      <c r="F15">
        <f>(B15*C15)/60 - D15</f>
        <v/>
      </c>
      <c r="G15">
        <f>F15*E15</f>
        <v/>
      </c>
      <c r="I15">
        <f>G15-H15</f>
        <v/>
      </c>
    </row>
    <row r="16">
      <c r="F16">
        <f>(B16*C16)/60 - D16</f>
        <v/>
      </c>
      <c r="G16">
        <f>F16*E16</f>
        <v/>
      </c>
      <c r="I16">
        <f>G16-H16</f>
        <v/>
      </c>
    </row>
    <row r="17">
      <c r="F17">
        <f>(B17*C17)/60 - D17</f>
        <v/>
      </c>
      <c r="G17">
        <f>F17*E17</f>
        <v/>
      </c>
      <c r="I17">
        <f>G17-H17</f>
        <v/>
      </c>
    </row>
    <row r="18">
      <c r="F18">
        <f>(B18*C18)/60 - D18</f>
        <v/>
      </c>
      <c r="G18">
        <f>F18*E18</f>
        <v/>
      </c>
      <c r="I18">
        <f>G18-H18</f>
        <v/>
      </c>
    </row>
    <row r="19">
      <c r="F19">
        <f>(B19*C19)/60 - D19</f>
        <v/>
      </c>
      <c r="G19">
        <f>F19*E19</f>
        <v/>
      </c>
      <c r="I19">
        <f>G19-H19</f>
        <v/>
      </c>
    </row>
    <row r="20">
      <c r="F20">
        <f>(B20*C20)/60 - D20</f>
        <v/>
      </c>
      <c r="G20">
        <f>F20*E20</f>
        <v/>
      </c>
      <c r="I20">
        <f>G20-H20</f>
        <v/>
      </c>
    </row>
    <row r="22">
      <c r="E22" s="2" t="inlineStr">
        <is>
          <t>Totals:</t>
        </is>
      </c>
      <c r="F22">
        <f>SUM(F4:F20)</f>
        <v/>
      </c>
      <c r="G22">
        <f>SUM(G4:G20)</f>
        <v/>
      </c>
      <c r="H22">
        <f>SUM(H4:H20)</f>
        <v/>
      </c>
      <c r="I22">
        <f>SUM(I4:I20)</f>
        <v/>
      </c>
    </row>
    <row r="24">
      <c r="A24" t="inlineStr">
        <is>
          <t>Tip: enter each person’s realistic minutes saved and tasks/month; the sheet totals your monthly hours and net benefit.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2025-08-31T13:46:51Z</dcterms:created>
  <dcterms:modified xmlns:dcterms="http://purl.org/dc/terms/" xmlns:xsi="http://www.w3.org/2001/XMLSchema-instance" xsi:type="dcterms:W3CDTF">2025-08-31T13:46:51Z</dcterms:modified>
</cp:coreProperties>
</file>